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Sheet1!$A$1:$V$230</definedName>
  </definedNames>
  <calcPr calcId="152511"/>
</workbook>
</file>

<file path=xl/calcChain.xml><?xml version="1.0" encoding="utf-8"?>
<calcChain xmlns="http://schemas.openxmlformats.org/spreadsheetml/2006/main">
  <c r="R216" i="1" l="1"/>
  <c r="P216" i="1"/>
  <c r="N216" i="1"/>
  <c r="L216" i="1"/>
  <c r="I216" i="1"/>
  <c r="G216" i="1"/>
  <c r="R214" i="1"/>
  <c r="P214" i="1"/>
  <c r="N214" i="1"/>
  <c r="L214" i="1"/>
  <c r="I214" i="1"/>
  <c r="G214" i="1"/>
  <c r="R212" i="1"/>
  <c r="P212" i="1"/>
  <c r="N212" i="1"/>
  <c r="L212" i="1"/>
  <c r="I212" i="1"/>
  <c r="G212" i="1"/>
  <c r="R210" i="1"/>
  <c r="P210" i="1"/>
  <c r="N210" i="1"/>
  <c r="L210" i="1"/>
  <c r="I210" i="1"/>
  <c r="G210" i="1"/>
  <c r="R208" i="1"/>
  <c r="P208" i="1"/>
  <c r="N208" i="1"/>
  <c r="L208" i="1"/>
  <c r="I208" i="1"/>
  <c r="G208" i="1"/>
  <c r="R202" i="1"/>
  <c r="P202" i="1"/>
  <c r="N202" i="1"/>
  <c r="L202" i="1"/>
  <c r="I202" i="1"/>
  <c r="G202" i="1"/>
  <c r="R200" i="1"/>
  <c r="P200" i="1"/>
  <c r="N200" i="1"/>
  <c r="L200" i="1"/>
  <c r="I200" i="1"/>
  <c r="G200" i="1"/>
  <c r="R198" i="1"/>
  <c r="P198" i="1"/>
  <c r="N198" i="1"/>
  <c r="L198" i="1"/>
  <c r="I198" i="1"/>
  <c r="G198" i="1"/>
  <c r="R196" i="1"/>
  <c r="P196" i="1"/>
  <c r="N196" i="1"/>
  <c r="L196" i="1"/>
  <c r="I196" i="1"/>
  <c r="G196" i="1"/>
  <c r="R194" i="1"/>
  <c r="P194" i="1"/>
  <c r="N194" i="1"/>
  <c r="L194" i="1"/>
  <c r="I194" i="1"/>
  <c r="G194" i="1"/>
  <c r="R188" i="1"/>
  <c r="P188" i="1"/>
  <c r="N188" i="1"/>
  <c r="L188" i="1"/>
  <c r="I188" i="1"/>
  <c r="G188" i="1"/>
  <c r="R185" i="1"/>
  <c r="P185" i="1"/>
  <c r="N185" i="1"/>
  <c r="L185" i="1"/>
  <c r="I185" i="1"/>
  <c r="G185" i="1"/>
  <c r="R182" i="1"/>
  <c r="P182" i="1"/>
  <c r="N182" i="1"/>
  <c r="L182" i="1"/>
  <c r="I182" i="1"/>
  <c r="G182" i="1"/>
  <c r="R179" i="1"/>
  <c r="P179" i="1"/>
  <c r="N179" i="1"/>
  <c r="L179" i="1"/>
  <c r="I179" i="1"/>
  <c r="G179" i="1"/>
  <c r="R176" i="1"/>
  <c r="P176" i="1"/>
  <c r="N176" i="1"/>
  <c r="L176" i="1"/>
  <c r="I176" i="1"/>
  <c r="G176" i="1"/>
  <c r="L153" i="1"/>
  <c r="I153" i="1"/>
  <c r="G153" i="1"/>
  <c r="L150" i="1"/>
  <c r="I150" i="1"/>
  <c r="G150" i="1"/>
  <c r="L147" i="1"/>
  <c r="I147" i="1"/>
  <c r="G147" i="1"/>
  <c r="L144" i="1"/>
  <c r="I144" i="1"/>
  <c r="G144" i="1"/>
  <c r="R135" i="1"/>
  <c r="P135" i="1"/>
  <c r="N135" i="1"/>
  <c r="L135" i="1"/>
  <c r="I135" i="1"/>
  <c r="G135" i="1"/>
  <c r="R133" i="1"/>
  <c r="P133" i="1"/>
  <c r="N133" i="1"/>
  <c r="L133" i="1"/>
  <c r="I133" i="1"/>
  <c r="G133" i="1"/>
  <c r="R131" i="1"/>
  <c r="P131" i="1"/>
  <c r="N131" i="1"/>
  <c r="L131" i="1"/>
  <c r="I131" i="1"/>
  <c r="G131" i="1"/>
  <c r="R129" i="1"/>
  <c r="P129" i="1"/>
  <c r="N129" i="1"/>
  <c r="L129" i="1"/>
  <c r="I129" i="1"/>
  <c r="G129" i="1"/>
  <c r="R127" i="1"/>
  <c r="P127" i="1"/>
  <c r="L127" i="1"/>
  <c r="I127" i="1"/>
  <c r="R120" i="1"/>
  <c r="P120" i="1"/>
  <c r="N120" i="1"/>
  <c r="L120" i="1"/>
  <c r="I120" i="1"/>
  <c r="G120" i="1"/>
  <c r="R118" i="1"/>
  <c r="P118" i="1"/>
  <c r="N118" i="1"/>
  <c r="L118" i="1"/>
  <c r="I118" i="1"/>
  <c r="G118" i="1"/>
  <c r="R116" i="1"/>
  <c r="P116" i="1"/>
  <c r="N116" i="1"/>
  <c r="L116" i="1"/>
  <c r="I116" i="1"/>
  <c r="G116" i="1"/>
  <c r="R114" i="1"/>
  <c r="P114" i="1"/>
  <c r="N114" i="1"/>
  <c r="L114" i="1"/>
  <c r="I114" i="1"/>
  <c r="G114" i="1"/>
  <c r="R112" i="1"/>
  <c r="P112" i="1"/>
  <c r="N112" i="1"/>
  <c r="L112" i="1"/>
  <c r="I112" i="1"/>
  <c r="G112" i="1"/>
  <c r="R106" i="1"/>
  <c r="P106" i="1"/>
  <c r="N106" i="1"/>
  <c r="L106" i="1"/>
  <c r="I106" i="1"/>
  <c r="G106" i="1"/>
  <c r="R103" i="1"/>
  <c r="P103" i="1"/>
  <c r="N103" i="1"/>
  <c r="L103" i="1"/>
  <c r="I103" i="1"/>
  <c r="G103" i="1"/>
  <c r="R100" i="1"/>
  <c r="P100" i="1"/>
  <c r="N100" i="1"/>
  <c r="L100" i="1"/>
  <c r="I100" i="1"/>
  <c r="G100" i="1"/>
  <c r="R97" i="1"/>
  <c r="P97" i="1"/>
  <c r="N97" i="1"/>
  <c r="L97" i="1"/>
  <c r="I97" i="1"/>
  <c r="G97" i="1"/>
  <c r="R94" i="1"/>
  <c r="P94" i="1"/>
  <c r="N94" i="1"/>
  <c r="L94" i="1"/>
  <c r="I94" i="1"/>
  <c r="G94" i="1"/>
  <c r="R68" i="1"/>
  <c r="P68" i="1"/>
  <c r="N68" i="1"/>
  <c r="L68" i="1"/>
  <c r="I68" i="1"/>
  <c r="G68" i="1"/>
  <c r="R66" i="1"/>
  <c r="P66" i="1"/>
  <c r="N66" i="1"/>
  <c r="L66" i="1"/>
  <c r="I66" i="1"/>
  <c r="G66" i="1"/>
  <c r="R64" i="1"/>
  <c r="P64" i="1"/>
  <c r="N64" i="1"/>
  <c r="L64" i="1"/>
  <c r="I64" i="1"/>
  <c r="G64" i="1"/>
  <c r="R62" i="1"/>
  <c r="P62" i="1"/>
  <c r="N62" i="1"/>
  <c r="L62" i="1"/>
  <c r="I62" i="1"/>
  <c r="G62" i="1"/>
  <c r="R53" i="1"/>
  <c r="P53" i="1"/>
  <c r="N53" i="1"/>
  <c r="L53" i="1"/>
  <c r="I53" i="1"/>
  <c r="G53" i="1"/>
  <c r="R51" i="1"/>
  <c r="P51" i="1"/>
  <c r="N51" i="1"/>
  <c r="L51" i="1"/>
  <c r="I51" i="1"/>
  <c r="G51" i="1"/>
  <c r="R49" i="1"/>
  <c r="P49" i="1"/>
  <c r="N49" i="1"/>
  <c r="L49" i="1"/>
  <c r="I49" i="1"/>
  <c r="G49" i="1"/>
  <c r="R47" i="1"/>
  <c r="P47" i="1"/>
  <c r="N47" i="1"/>
  <c r="L47" i="1"/>
  <c r="I47" i="1"/>
  <c r="G47" i="1"/>
  <c r="R45" i="1"/>
  <c r="P45" i="1"/>
  <c r="L45" i="1"/>
  <c r="I45" i="1"/>
  <c r="R39" i="1"/>
  <c r="P39" i="1"/>
  <c r="N39" i="1"/>
  <c r="L39" i="1"/>
  <c r="I39" i="1"/>
  <c r="G39" i="1"/>
  <c r="R37" i="1"/>
  <c r="P37" i="1"/>
  <c r="N37" i="1"/>
  <c r="L37" i="1"/>
  <c r="I37" i="1"/>
  <c r="G37" i="1"/>
  <c r="R35" i="1"/>
  <c r="P35" i="1"/>
  <c r="N35" i="1"/>
  <c r="L35" i="1"/>
  <c r="I35" i="1"/>
  <c r="G35" i="1"/>
  <c r="R33" i="1"/>
  <c r="P33" i="1"/>
  <c r="N33" i="1"/>
  <c r="L33" i="1"/>
  <c r="I33" i="1"/>
  <c r="G33" i="1"/>
  <c r="R31" i="1"/>
  <c r="P31" i="1"/>
  <c r="N31" i="1"/>
  <c r="L31" i="1"/>
  <c r="I31" i="1"/>
  <c r="G31" i="1"/>
  <c r="R25" i="1"/>
  <c r="P25" i="1"/>
  <c r="N25" i="1"/>
  <c r="L25" i="1"/>
  <c r="I25" i="1"/>
  <c r="G25" i="1"/>
  <c r="R22" i="1"/>
  <c r="P22" i="1"/>
  <c r="N22" i="1"/>
  <c r="L22" i="1"/>
  <c r="I22" i="1"/>
  <c r="G22" i="1"/>
  <c r="R19" i="1"/>
  <c r="P19" i="1"/>
  <c r="N19" i="1"/>
  <c r="L19" i="1"/>
  <c r="I19" i="1"/>
  <c r="G19" i="1"/>
  <c r="R16" i="1"/>
  <c r="P16" i="1"/>
  <c r="N16" i="1"/>
  <c r="L16" i="1"/>
  <c r="I16" i="1"/>
  <c r="G16" i="1"/>
  <c r="R13" i="1"/>
  <c r="P13" i="1"/>
  <c r="N13" i="1"/>
  <c r="L13" i="1"/>
  <c r="I13" i="1"/>
  <c r="G13" i="1"/>
</calcChain>
</file>

<file path=xl/sharedStrings.xml><?xml version="1.0" encoding="utf-8"?>
<sst xmlns="http://schemas.openxmlformats.org/spreadsheetml/2006/main" count="329" uniqueCount="52">
  <si>
    <r>
      <t xml:space="preserve">              RANKŠLUOSČIŲ DŽIOVINTUVAI                             </t>
    </r>
    <r>
      <rPr>
        <b/>
        <i/>
        <sz val="20"/>
        <color indexed="10"/>
        <rFont val="Algerian"/>
        <family val="5"/>
      </rPr>
      <t>KORALUX</t>
    </r>
  </si>
  <si>
    <t>N/K</t>
  </si>
  <si>
    <t>Kodas</t>
  </si>
  <si>
    <t>Aukštis/plotis, mm</t>
  </si>
  <si>
    <t>Galingumas, W</t>
  </si>
  <si>
    <t>Atstumas tarp ašių, mm</t>
  </si>
  <si>
    <t>Kaina € be PVM / € su PVM vnt</t>
  </si>
  <si>
    <r>
      <t xml:space="preserve">Plieniniai rankšluosčių džiovintuvai - baltos spalvos </t>
    </r>
    <r>
      <rPr>
        <b/>
        <i/>
        <u/>
        <sz val="12"/>
        <rFont val="Times New Roman Baltic"/>
        <charset val="186"/>
      </rPr>
      <t>CLASSIC</t>
    </r>
    <r>
      <rPr>
        <b/>
        <sz val="11"/>
        <rFont val="Times New Roman Baltic"/>
        <family val="1"/>
        <charset val="186"/>
      </rPr>
      <t xml:space="preserve"> </t>
    </r>
  </si>
  <si>
    <t>LINEAR - tiesus</t>
  </si>
  <si>
    <t>RONDO - lenktas</t>
  </si>
  <si>
    <t>Koralux</t>
  </si>
  <si>
    <t>Plotis mm</t>
  </si>
  <si>
    <t>Aukštis mm</t>
  </si>
  <si>
    <t>Centrai</t>
  </si>
  <si>
    <t>G</t>
  </si>
  <si>
    <t>W</t>
  </si>
  <si>
    <t>kaina</t>
  </si>
  <si>
    <t>LINEAR - tiesus - M centrinis pajungimas</t>
  </si>
  <si>
    <t>RONDO - lenktas - M centrinis pajungimas</t>
  </si>
  <si>
    <t>LINEAR - tiesus - E elektrinis</t>
  </si>
  <si>
    <t>RONDO - lenktas - E elektrinis</t>
  </si>
  <si>
    <t>€</t>
  </si>
  <si>
    <r>
      <t xml:space="preserve">Plieniniai rankšluosčių džiovintuvai - chromo spalvos </t>
    </r>
    <r>
      <rPr>
        <b/>
        <i/>
        <u/>
        <sz val="12"/>
        <rFont val="Times New Roman Baltic"/>
        <charset val="186"/>
      </rPr>
      <t>EXCLUSIVE</t>
    </r>
  </si>
  <si>
    <t>Priedai kombinuotam šildymui</t>
  </si>
  <si>
    <t>Teno galingumas</t>
  </si>
  <si>
    <t>Be termostato</t>
  </si>
  <si>
    <t>Su termostatu</t>
  </si>
  <si>
    <t>Spalvos</t>
  </si>
  <si>
    <t>Baltas</t>
  </si>
  <si>
    <t>Chromuotas</t>
  </si>
  <si>
    <t>T - trišakis</t>
  </si>
  <si>
    <t>Pastaba: kaina eur/vnt su PVM.</t>
  </si>
  <si>
    <r>
      <t xml:space="preserve">              RANKŠLUOSČIŲ DŽIOVINTUVAI                           </t>
    </r>
    <r>
      <rPr>
        <b/>
        <i/>
        <sz val="20"/>
        <color indexed="10"/>
        <rFont val="Algerian"/>
        <family val="5"/>
      </rPr>
      <t>KORALUX</t>
    </r>
  </si>
  <si>
    <r>
      <t xml:space="preserve">Plieniniai rankšluosčių džiovintuvai - baltos spalvos </t>
    </r>
    <r>
      <rPr>
        <b/>
        <i/>
        <u/>
        <sz val="11"/>
        <rFont val="Times New Roman Baltic"/>
        <charset val="186"/>
      </rPr>
      <t xml:space="preserve">COMFORT </t>
    </r>
  </si>
  <si>
    <r>
      <t xml:space="preserve">Plieniniai rankšluosčių džiovintuvai - baltos spalvos </t>
    </r>
    <r>
      <rPr>
        <b/>
        <i/>
        <u/>
        <sz val="12"/>
        <rFont val="Times New Roman Baltic"/>
        <charset val="186"/>
      </rPr>
      <t>STANDART</t>
    </r>
  </si>
  <si>
    <t>M</t>
  </si>
  <si>
    <t>-</t>
  </si>
  <si>
    <t>centrinio pajungimo</t>
  </si>
  <si>
    <t>E</t>
  </si>
  <si>
    <t>elektrinis</t>
  </si>
  <si>
    <t>Bazinė spalva</t>
  </si>
  <si>
    <t>balta</t>
  </si>
  <si>
    <t>RAL 9016 (kodas 10)</t>
  </si>
  <si>
    <t>Kitos spalvos plus 20 proc</t>
  </si>
  <si>
    <r>
      <t xml:space="preserve">              RANKŠLUOSČIŲ DŽIOVINTUVAI                          </t>
    </r>
    <r>
      <rPr>
        <b/>
        <i/>
        <sz val="20"/>
        <color indexed="10"/>
        <rFont val="Algerian"/>
        <family val="5"/>
      </rPr>
      <t>KORALUX</t>
    </r>
  </si>
  <si>
    <r>
      <t xml:space="preserve">Plieniniai rankšluosčių džiovintuvai - baltos spalvos   </t>
    </r>
    <r>
      <rPr>
        <b/>
        <i/>
        <u/>
        <sz val="12"/>
        <rFont val="Times New Roman Baltic"/>
        <charset val="186"/>
      </rPr>
      <t>MAX</t>
    </r>
    <r>
      <rPr>
        <b/>
        <sz val="11"/>
        <rFont val="Times New Roman Baltic"/>
        <family val="1"/>
        <charset val="186"/>
      </rPr>
      <t xml:space="preserve"> </t>
    </r>
  </si>
  <si>
    <t>Pajungimo būdai</t>
  </si>
  <si>
    <t>Plotis, mm</t>
  </si>
  <si>
    <t>300 W</t>
  </si>
  <si>
    <t>600 W</t>
  </si>
  <si>
    <t>1000 W</t>
  </si>
  <si>
    <r>
      <t xml:space="preserve"> </t>
    </r>
    <r>
      <rPr>
        <sz val="11"/>
        <rFont val="Arial"/>
        <family val="2"/>
        <charset val="186"/>
      </rPr>
      <t>€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</si>
</sst>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€&quot;_-;\-* #,##0.00\ &quot;€&quot;_-;_-* &quot;-&quot;??\ &quot;€&quot;_-;_-@_-"/>
    <numFmt numFmtId="164" formatCode="#,##0.00\ &quot;Lt&quot;"/>
    <numFmt numFmtId="165" formatCode="#,##0\ &quot;Lt&quot;"/>
    <numFmt numFmtId="166" formatCode="#,##0.00\ _L_t"/>
  </numFmts>
  <fonts count="3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indexed="56"/>
      <name val="Batang"/>
      <family val="1"/>
      <charset val="186"/>
    </font>
    <font>
      <b/>
      <i/>
      <sz val="20"/>
      <color indexed="10"/>
      <name val="Algerian"/>
      <family val="5"/>
    </font>
    <font>
      <sz val="11"/>
      <name val="Times New Roman Baltic"/>
      <family val="1"/>
      <charset val="186"/>
    </font>
    <font>
      <sz val="10"/>
      <name val="Times New Roman Baltic"/>
      <family val="1"/>
      <charset val="186"/>
    </font>
    <font>
      <b/>
      <sz val="11"/>
      <color indexed="9"/>
      <name val="Times New Roman Baltic"/>
      <family val="1"/>
      <charset val="186"/>
    </font>
    <font>
      <b/>
      <sz val="11"/>
      <name val="Times New Roman Baltic"/>
      <family val="1"/>
      <charset val="186"/>
    </font>
    <font>
      <b/>
      <i/>
      <u/>
      <sz val="12"/>
      <name val="Times New Roman Baltic"/>
      <charset val="186"/>
    </font>
    <font>
      <b/>
      <i/>
      <sz val="10"/>
      <name val="Times New Roman Baltic"/>
      <charset val="186"/>
    </font>
    <font>
      <b/>
      <i/>
      <sz val="11"/>
      <name val="Times New Roman Baltic"/>
      <charset val="186"/>
    </font>
    <font>
      <sz val="11"/>
      <color indexed="8"/>
      <name val="Arial"/>
      <family val="2"/>
      <charset val="186"/>
    </font>
    <font>
      <sz val="11"/>
      <color indexed="23"/>
      <name val="Arial"/>
      <family val="2"/>
      <charset val="186"/>
    </font>
    <font>
      <b/>
      <u/>
      <sz val="11"/>
      <name val="Times New Roman Baltic"/>
      <charset val="186"/>
    </font>
    <font>
      <b/>
      <sz val="11"/>
      <name val="Times New Roman Baltic"/>
      <charset val="186"/>
    </font>
    <font>
      <b/>
      <i/>
      <u/>
      <sz val="11"/>
      <name val="Times New Roman Baltic"/>
      <charset val="186"/>
    </font>
    <font>
      <b/>
      <i/>
      <u/>
      <sz val="10"/>
      <name val="Times New Roman Baltic"/>
      <charset val="186"/>
    </font>
    <font>
      <i/>
      <u/>
      <sz val="10"/>
      <name val="Times New Roman Baltic"/>
      <charset val="186"/>
    </font>
    <font>
      <i/>
      <u/>
      <sz val="11"/>
      <name val="Times New Roman Baltic"/>
      <charset val="186"/>
    </font>
    <font>
      <sz val="11"/>
      <name val="Arial"/>
      <family val="2"/>
      <charset val="186"/>
    </font>
    <font>
      <b/>
      <i/>
      <sz val="11"/>
      <color indexed="10"/>
      <name val="Times New Roman Baltic"/>
      <charset val="186"/>
    </font>
    <font>
      <sz val="11"/>
      <color indexed="11"/>
      <name val="Times New Roman Baltic"/>
      <family val="1"/>
      <charset val="186"/>
    </font>
    <font>
      <b/>
      <sz val="11"/>
      <color indexed="11"/>
      <name val="Times New Roman Baltic"/>
      <family val="1"/>
      <charset val="186"/>
    </font>
    <font>
      <b/>
      <i/>
      <sz val="11"/>
      <color indexed="12"/>
      <name val="Times New Roman Baltic"/>
      <family val="1"/>
      <charset val="186"/>
    </font>
    <font>
      <b/>
      <sz val="11"/>
      <color indexed="12"/>
      <name val="Times New Roman Baltic"/>
      <family val="1"/>
      <charset val="186"/>
    </font>
    <font>
      <b/>
      <sz val="11"/>
      <color indexed="10"/>
      <name val="Times New Roman Baltic"/>
      <family val="1"/>
      <charset val="186"/>
    </font>
    <font>
      <sz val="11"/>
      <color rgb="FFFF0000"/>
      <name val="Times New Roman Baltic"/>
      <family val="1"/>
      <charset val="186"/>
    </font>
    <font>
      <sz val="11"/>
      <color indexed="10"/>
      <name val="Times New Roman Baltic"/>
      <charset val="186"/>
    </font>
    <font>
      <sz val="11"/>
      <name val="Times New Roman Baltic"/>
      <charset val="186"/>
    </font>
    <font>
      <sz val="11"/>
      <color indexed="12"/>
      <name val="Times New Roman Baltic"/>
      <charset val="186"/>
    </font>
    <font>
      <sz val="11"/>
      <color indexed="10"/>
      <name val="Times New Roman Baltic"/>
      <family val="1"/>
      <charset val="186"/>
    </font>
    <font>
      <b/>
      <i/>
      <u/>
      <sz val="11"/>
      <name val="Times New Roman Baltic"/>
      <family val="1"/>
      <charset val="186"/>
    </font>
    <font>
      <i/>
      <u/>
      <sz val="11"/>
      <name val="Times New Roman Baltic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26">
    <xf numFmtId="0" fontId="0" fillId="0" borderId="0" xfId="0"/>
    <xf numFmtId="1" fontId="4" fillId="0" borderId="0" xfId="1" applyNumberFormat="1" applyFont="1" applyBorder="1" applyAlignment="1">
      <alignment horizontal="center"/>
    </xf>
    <xf numFmtId="1" fontId="4" fillId="0" borderId="0" xfId="0" applyNumberFormat="1" applyFont="1" applyBorder="1"/>
    <xf numFmtId="1" fontId="5" fillId="0" borderId="0" xfId="0" applyNumberFormat="1" applyFont="1" applyBorder="1"/>
    <xf numFmtId="0" fontId="5" fillId="0" borderId="0" xfId="0" applyFont="1" applyBorder="1"/>
    <xf numFmtId="0" fontId="5" fillId="0" borderId="0" xfId="0" applyFont="1"/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4" fillId="0" borderId="0" xfId="0" applyFont="1"/>
    <xf numFmtId="1" fontId="4" fillId="0" borderId="0" xfId="1" applyNumberFormat="1" applyFont="1" applyFill="1" applyBorder="1" applyAlignment="1">
      <alignment horizontal="center"/>
    </xf>
    <xf numFmtId="1" fontId="4" fillId="0" borderId="0" xfId="0" applyNumberFormat="1" applyFont="1" applyFill="1" applyBorder="1"/>
    <xf numFmtId="0" fontId="4" fillId="0" borderId="0" xfId="0" applyFont="1" applyBorder="1"/>
    <xf numFmtId="0" fontId="6" fillId="0" borderId="0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/>
    <xf numFmtId="0" fontId="4" fillId="0" borderId="0" xfId="0" applyFont="1" applyFill="1"/>
    <xf numFmtId="49" fontId="4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/>
    </xf>
    <xf numFmtId="164" fontId="4" fillId="0" borderId="0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/>
    </xf>
    <xf numFmtId="49" fontId="4" fillId="0" borderId="1" xfId="0" applyNumberFormat="1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5" fillId="0" borderId="0" xfId="0" applyFont="1" applyBorder="1" applyAlignment="1"/>
    <xf numFmtId="49" fontId="4" fillId="0" borderId="2" xfId="0" applyNumberFormat="1" applyFont="1" applyFill="1" applyBorder="1" applyAlignment="1">
      <alignment horizontal="center"/>
    </xf>
    <xf numFmtId="0" fontId="11" fillId="0" borderId="0" xfId="0" applyFont="1"/>
    <xf numFmtId="0" fontId="12" fillId="0" borderId="0" xfId="0" applyFont="1"/>
    <xf numFmtId="1" fontId="4" fillId="0" borderId="0" xfId="0" applyNumberFormat="1" applyFont="1" applyFill="1" applyBorder="1" applyAlignment="1">
      <alignment horizontal="center"/>
    </xf>
    <xf numFmtId="165" fontId="4" fillId="0" borderId="0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166" fontId="4" fillId="0" borderId="0" xfId="0" applyNumberFormat="1" applyFont="1" applyFill="1" applyBorder="1" applyAlignment="1">
      <alignment horizontal="center"/>
    </xf>
    <xf numFmtId="165" fontId="4" fillId="0" borderId="0" xfId="0" applyNumberFormat="1" applyFont="1" applyFill="1" applyBorder="1" applyAlignment="1"/>
    <xf numFmtId="0" fontId="7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/>
    <xf numFmtId="49" fontId="4" fillId="0" borderId="2" xfId="0" applyNumberFormat="1" applyFont="1" applyFill="1" applyBorder="1" applyAlignment="1"/>
    <xf numFmtId="166" fontId="4" fillId="0" borderId="2" xfId="0" applyNumberFormat="1" applyFont="1" applyFill="1" applyBorder="1" applyAlignment="1"/>
    <xf numFmtId="0" fontId="4" fillId="0" borderId="0" xfId="0" applyFont="1" applyFill="1" applyBorder="1" applyAlignment="1"/>
    <xf numFmtId="49" fontId="4" fillId="0" borderId="0" xfId="0" applyNumberFormat="1" applyFont="1" applyFill="1" applyBorder="1" applyAlignment="1"/>
    <xf numFmtId="166" fontId="4" fillId="0" borderId="0" xfId="0" applyNumberFormat="1" applyFont="1" applyFill="1" applyBorder="1" applyAlignment="1"/>
    <xf numFmtId="49" fontId="4" fillId="0" borderId="1" xfId="0" applyNumberFormat="1" applyFont="1" applyFill="1" applyBorder="1" applyAlignment="1"/>
    <xf numFmtId="166" fontId="4" fillId="0" borderId="1" xfId="0" applyNumberFormat="1" applyFont="1" applyFill="1" applyBorder="1" applyAlignment="1"/>
    <xf numFmtId="49" fontId="4" fillId="0" borderId="2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 wrapText="1"/>
    </xf>
    <xf numFmtId="49" fontId="4" fillId="0" borderId="20" xfId="0" applyNumberFormat="1" applyFont="1" applyFill="1" applyBorder="1" applyAlignment="1">
      <alignment horizontal="center"/>
    </xf>
    <xf numFmtId="166" fontId="4" fillId="0" borderId="20" xfId="0" applyNumberFormat="1" applyFont="1" applyFill="1" applyBorder="1" applyAlignment="1">
      <alignment horizontal="center"/>
    </xf>
    <xf numFmtId="49" fontId="13" fillId="0" borderId="0" xfId="0" applyNumberFormat="1" applyFont="1" applyFill="1" applyBorder="1" applyAlignment="1"/>
    <xf numFmtId="0" fontId="4" fillId="0" borderId="14" xfId="0" applyFont="1" applyFill="1" applyBorder="1" applyAlignment="1">
      <alignment horizontal="center"/>
    </xf>
    <xf numFmtId="0" fontId="5" fillId="0" borderId="13" xfId="0" applyFont="1" applyFill="1" applyBorder="1" applyAlignment="1"/>
    <xf numFmtId="0" fontId="4" fillId="0" borderId="16" xfId="0" applyFont="1" applyFill="1" applyBorder="1" applyAlignment="1">
      <alignment horizontal="center"/>
    </xf>
    <xf numFmtId="0" fontId="4" fillId="0" borderId="3" xfId="0" applyFont="1" applyFill="1" applyBorder="1" applyAlignment="1"/>
    <xf numFmtId="0" fontId="4" fillId="0" borderId="17" xfId="0" applyFont="1" applyFill="1" applyBorder="1" applyAlignment="1">
      <alignment horizontal="center"/>
    </xf>
    <xf numFmtId="0" fontId="4" fillId="0" borderId="9" xfId="0" applyFont="1" applyFill="1" applyBorder="1" applyAlignment="1"/>
    <xf numFmtId="0" fontId="4" fillId="0" borderId="15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3" xfId="0" applyFont="1" applyFill="1" applyBorder="1" applyAlignment="1"/>
    <xf numFmtId="0" fontId="4" fillId="0" borderId="6" xfId="0" applyFont="1" applyFill="1" applyBorder="1" applyAlignment="1">
      <alignment horizontal="center"/>
    </xf>
    <xf numFmtId="0" fontId="4" fillId="0" borderId="6" xfId="0" applyFont="1" applyFill="1" applyBorder="1" applyAlignment="1"/>
    <xf numFmtId="1" fontId="5" fillId="0" borderId="0" xfId="1" applyNumberFormat="1" applyFont="1" applyBorder="1" applyAlignment="1">
      <alignment horizontal="center"/>
    </xf>
    <xf numFmtId="166" fontId="4" fillId="0" borderId="0" xfId="0" applyNumberFormat="1" applyFont="1" applyFill="1" applyBorder="1" applyAlignment="1">
      <alignment horizontal="center"/>
    </xf>
    <xf numFmtId="166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/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/>
    <xf numFmtId="49" fontId="5" fillId="0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7" fillId="0" borderId="0" xfId="0" applyFont="1"/>
    <xf numFmtId="0" fontId="18" fillId="0" borderId="0" xfId="0" applyFont="1"/>
    <xf numFmtId="49" fontId="6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164" fontId="6" fillId="0" borderId="0" xfId="0" applyNumberFormat="1" applyFont="1" applyFill="1" applyBorder="1" applyAlignment="1">
      <alignment vertical="center"/>
    </xf>
    <xf numFmtId="49" fontId="19" fillId="0" borderId="0" xfId="0" applyNumberFormat="1" applyFont="1" applyFill="1" applyBorder="1" applyAlignment="1">
      <alignment horizontal="center"/>
    </xf>
    <xf numFmtId="0" fontId="19" fillId="0" borderId="0" xfId="0" applyFont="1"/>
    <xf numFmtId="0" fontId="5" fillId="0" borderId="7" xfId="0" applyFont="1" applyFill="1" applyBorder="1" applyAlignment="1"/>
    <xf numFmtId="0" fontId="5" fillId="0" borderId="8" xfId="0" applyFont="1" applyFill="1" applyBorder="1" applyAlignment="1"/>
    <xf numFmtId="0" fontId="4" fillId="0" borderId="15" xfId="0" applyFont="1" applyFill="1" applyBorder="1" applyAlignment="1">
      <alignment horizontal="left"/>
    </xf>
    <xf numFmtId="49" fontId="4" fillId="0" borderId="6" xfId="0" applyNumberFormat="1" applyFont="1" applyFill="1" applyBorder="1" applyAlignment="1"/>
    <xf numFmtId="49" fontId="4" fillId="0" borderId="7" xfId="0" applyNumberFormat="1" applyFont="1" applyFill="1" applyBorder="1" applyAlignment="1"/>
    <xf numFmtId="0" fontId="5" fillId="0" borderId="18" xfId="0" applyFont="1" applyFill="1" applyBorder="1" applyAlignment="1">
      <alignment horizontal="center"/>
    </xf>
    <xf numFmtId="49" fontId="14" fillId="0" borderId="3" xfId="0" applyNumberFormat="1" applyFont="1" applyFill="1" applyBorder="1" applyAlignment="1">
      <alignment horizontal="center"/>
    </xf>
    <xf numFmtId="49" fontId="14" fillId="0" borderId="5" xfId="0" applyNumberFormat="1" applyFont="1" applyFill="1" applyBorder="1" applyAlignment="1">
      <alignment horizontal="center"/>
    </xf>
    <xf numFmtId="49" fontId="14" fillId="0" borderId="4" xfId="0" applyNumberFormat="1" applyFont="1" applyFill="1" applyBorder="1" applyAlignment="1">
      <alignment horizontal="center"/>
    </xf>
    <xf numFmtId="49" fontId="14" fillId="0" borderId="9" xfId="0" applyNumberFormat="1" applyFont="1" applyFill="1" applyBorder="1" applyAlignment="1">
      <alignment horizontal="center"/>
    </xf>
    <xf numFmtId="49" fontId="14" fillId="0" borderId="0" xfId="0" applyNumberFormat="1" applyFont="1" applyFill="1" applyBorder="1" applyAlignment="1">
      <alignment horizontal="center"/>
    </xf>
    <xf numFmtId="49" fontId="14" fillId="0" borderId="10" xfId="0" applyNumberFormat="1" applyFont="1" applyFill="1" applyBorder="1" applyAlignment="1">
      <alignment horizontal="center"/>
    </xf>
    <xf numFmtId="49" fontId="14" fillId="0" borderId="13" xfId="0" applyNumberFormat="1" applyFont="1" applyFill="1" applyBorder="1" applyAlignment="1">
      <alignment horizontal="center"/>
    </xf>
    <xf numFmtId="49" fontId="14" fillId="0" borderId="15" xfId="0" applyNumberFormat="1" applyFont="1" applyFill="1" applyBorder="1" applyAlignment="1">
      <alignment horizontal="center"/>
    </xf>
    <xf numFmtId="49" fontId="14" fillId="0" borderId="14" xfId="0" applyNumberFormat="1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49" fontId="4" fillId="0" borderId="5" xfId="0" applyNumberFormat="1" applyFont="1" applyFill="1" applyBorder="1" applyAlignment="1">
      <alignment horizontal="left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2" fontId="4" fillId="0" borderId="3" xfId="0" applyNumberFormat="1" applyFont="1" applyFill="1" applyBorder="1" applyAlignment="1">
      <alignment horizontal="center"/>
    </xf>
    <xf numFmtId="2" fontId="4" fillId="0" borderId="4" xfId="0" applyNumberFormat="1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2" fontId="4" fillId="0" borderId="9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/>
    </xf>
    <xf numFmtId="2" fontId="4" fillId="0" borderId="14" xfId="0" applyNumberFormat="1" applyFont="1" applyFill="1" applyBorder="1" applyAlignment="1">
      <alignment horizontal="center"/>
    </xf>
    <xf numFmtId="165" fontId="4" fillId="0" borderId="0" xfId="0" applyNumberFormat="1" applyFont="1" applyFill="1" applyBorder="1" applyAlignment="1">
      <alignment horizontal="center"/>
    </xf>
    <xf numFmtId="49" fontId="4" fillId="0" borderId="6" xfId="0" applyNumberFormat="1" applyFont="1" applyFill="1" applyBorder="1" applyAlignment="1">
      <alignment horizontal="left"/>
    </xf>
    <xf numFmtId="49" fontId="4" fillId="0" borderId="7" xfId="0" applyNumberFormat="1" applyFont="1" applyFill="1" applyBorder="1" applyAlignment="1">
      <alignment horizontal="left"/>
    </xf>
    <xf numFmtId="49" fontId="4" fillId="0" borderId="8" xfId="0" applyNumberFormat="1" applyFont="1" applyFill="1" applyBorder="1" applyAlignment="1">
      <alignment horizontal="left"/>
    </xf>
    <xf numFmtId="0" fontId="5" fillId="0" borderId="6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49" fontId="4" fillId="0" borderId="2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/>
    </xf>
    <xf numFmtId="166" fontId="4" fillId="0" borderId="2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49" fontId="6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/>
    </xf>
    <xf numFmtId="166" fontId="4" fillId="0" borderId="0" xfId="0" applyNumberFormat="1" applyFont="1" applyFill="1" applyBorder="1" applyAlignment="1">
      <alignment horizontal="center"/>
    </xf>
    <xf numFmtId="2" fontId="4" fillId="0" borderId="9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2" fontId="4" fillId="0" borderId="15" xfId="0" applyNumberFormat="1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 horizontal="left"/>
    </xf>
    <xf numFmtId="49" fontId="4" fillId="0" borderId="15" xfId="0" applyNumberFormat="1" applyFont="1" applyFill="1" applyBorder="1" applyAlignment="1">
      <alignment horizontal="left"/>
    </xf>
    <xf numFmtId="2" fontId="4" fillId="0" borderId="5" xfId="0" applyNumberFormat="1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0" fontId="20" fillId="0" borderId="3" xfId="0" applyFont="1" applyBorder="1" applyAlignment="1">
      <alignment horizontal="center"/>
    </xf>
    <xf numFmtId="0" fontId="20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2" fillId="0" borderId="5" xfId="0" applyNumberFormat="1" applyFont="1" applyBorder="1" applyAlignment="1">
      <alignment horizontal="center" vertical="center"/>
    </xf>
    <xf numFmtId="0" fontId="22" fillId="0" borderId="4" xfId="0" applyNumberFormat="1" applyFont="1" applyBorder="1" applyAlignment="1">
      <alignment horizontal="center" vertical="center"/>
    </xf>
    <xf numFmtId="0" fontId="22" fillId="0" borderId="3" xfId="0" applyNumberFormat="1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4" fillId="0" borderId="0" xfId="0" applyNumberFormat="1" applyFont="1" applyBorder="1" applyAlignment="1">
      <alignment horizontal="center" vertical="center"/>
    </xf>
    <xf numFmtId="0" fontId="24" fillId="0" borderId="10" xfId="0" applyNumberFormat="1" applyFont="1" applyBorder="1" applyAlignment="1">
      <alignment horizontal="center" vertical="center"/>
    </xf>
    <xf numFmtId="0" fontId="24" fillId="0" borderId="9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12" xfId="0" applyNumberFormat="1" applyFont="1" applyBorder="1" applyAlignment="1">
      <alignment horizontal="center" vertical="center"/>
    </xf>
    <xf numFmtId="0" fontId="24" fillId="0" borderId="9" xfId="0" applyFont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25" fillId="0" borderId="18" xfId="1" applyNumberFormat="1" applyFont="1" applyBorder="1" applyAlignment="1">
      <alignment horizontal="center" vertical="center"/>
    </xf>
    <xf numFmtId="2" fontId="26" fillId="0" borderId="0" xfId="0" applyNumberFormat="1" applyFont="1" applyBorder="1" applyAlignment="1">
      <alignment horizontal="center" vertical="center"/>
    </xf>
    <xf numFmtId="2" fontId="27" fillId="0" borderId="14" xfId="1" applyNumberFormat="1" applyFont="1" applyBorder="1" applyAlignment="1">
      <alignment horizontal="center" vertical="center"/>
    </xf>
    <xf numFmtId="0" fontId="27" fillId="0" borderId="15" xfId="1" applyNumberFormat="1" applyFont="1" applyBorder="1" applyAlignment="1">
      <alignment horizontal="center" vertical="center"/>
    </xf>
    <xf numFmtId="2" fontId="26" fillId="0" borderId="13" xfId="0" applyNumberFormat="1" applyFont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2" fontId="27" fillId="0" borderId="10" xfId="1" applyNumberFormat="1" applyFont="1" applyBorder="1" applyAlignment="1">
      <alignment horizontal="center" vertical="center"/>
    </xf>
    <xf numFmtId="0" fontId="27" fillId="0" borderId="0" xfId="1" applyNumberFormat="1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23" fillId="0" borderId="9" xfId="0" applyFont="1" applyBorder="1" applyAlignment="1">
      <alignment horizontal="center" vertical="center"/>
    </xf>
    <xf numFmtId="0" fontId="25" fillId="0" borderId="13" xfId="1" applyNumberFormat="1" applyFont="1" applyBorder="1" applyAlignment="1">
      <alignment horizontal="center" vertical="center"/>
    </xf>
    <xf numFmtId="0" fontId="14" fillId="0" borderId="1" xfId="0" applyFont="1" applyFill="1" applyBorder="1" applyAlignment="1">
      <alignment horizontal="left" vertical="center"/>
    </xf>
    <xf numFmtId="49" fontId="28" fillId="0" borderId="1" xfId="0" applyNumberFormat="1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 vertical="center"/>
    </xf>
    <xf numFmtId="0" fontId="24" fillId="0" borderId="3" xfId="0" applyNumberFormat="1" applyFont="1" applyBorder="1" applyAlignment="1">
      <alignment horizontal="center" vertical="center"/>
    </xf>
    <xf numFmtId="0" fontId="24" fillId="0" borderId="4" xfId="0" applyNumberFormat="1" applyFont="1" applyBorder="1" applyAlignment="1">
      <alignment horizontal="center" vertical="center"/>
    </xf>
    <xf numFmtId="0" fontId="29" fillId="0" borderId="5" xfId="0" applyNumberFormat="1" applyFont="1" applyBorder="1" applyAlignment="1">
      <alignment horizontal="center" vertical="center"/>
    </xf>
    <xf numFmtId="0" fontId="24" fillId="0" borderId="3" xfId="0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2" fontId="27" fillId="0" borderId="0" xfId="1" applyNumberFormat="1" applyFont="1" applyBorder="1" applyAlignment="1">
      <alignment horizontal="center" vertical="center"/>
    </xf>
    <xf numFmtId="0" fontId="24" fillId="0" borderId="5" xfId="0" applyNumberFormat="1" applyFont="1" applyBorder="1" applyAlignment="1">
      <alignment horizontal="center" vertical="center"/>
    </xf>
    <xf numFmtId="0" fontId="19" fillId="0" borderId="5" xfId="0" applyFont="1" applyBorder="1" applyAlignment="1">
      <alignment horizontal="center"/>
    </xf>
    <xf numFmtId="0" fontId="27" fillId="0" borderId="13" xfId="1" applyNumberFormat="1" applyFont="1" applyBorder="1" applyAlignment="1">
      <alignment horizontal="center" vertical="center"/>
    </xf>
    <xf numFmtId="0" fontId="27" fillId="0" borderId="14" xfId="1" applyNumberFormat="1" applyFont="1" applyBorder="1" applyAlignment="1">
      <alignment horizontal="center" vertical="center"/>
    </xf>
    <xf numFmtId="2" fontId="26" fillId="4" borderId="13" xfId="0" applyNumberFormat="1" applyFont="1" applyFill="1" applyBorder="1" applyAlignment="1">
      <alignment horizontal="center" vertical="center"/>
    </xf>
    <xf numFmtId="2" fontId="27" fillId="4" borderId="14" xfId="1" applyNumberFormat="1" applyFont="1" applyFill="1" applyBorder="1" applyAlignment="1">
      <alignment horizontal="center" vertical="center"/>
    </xf>
    <xf numFmtId="0" fontId="22" fillId="4" borderId="5" xfId="0" applyNumberFormat="1" applyFont="1" applyFill="1" applyBorder="1" applyAlignment="1">
      <alignment horizontal="center" vertical="center"/>
    </xf>
    <xf numFmtId="0" fontId="22" fillId="4" borderId="4" xfId="0" applyNumberFormat="1" applyFont="1" applyFill="1" applyBorder="1" applyAlignment="1">
      <alignment horizontal="center" vertical="center"/>
    </xf>
    <xf numFmtId="0" fontId="22" fillId="4" borderId="3" xfId="0" applyNumberFormat="1" applyFont="1" applyFill="1" applyBorder="1" applyAlignment="1">
      <alignment horizontal="center" vertical="center"/>
    </xf>
    <xf numFmtId="0" fontId="22" fillId="4" borderId="3" xfId="0" applyFont="1" applyFill="1" applyBorder="1" applyAlignment="1">
      <alignment horizontal="center" vertical="center"/>
    </xf>
    <xf numFmtId="0" fontId="22" fillId="4" borderId="4" xfId="0" applyFont="1" applyFill="1" applyBorder="1" applyAlignment="1">
      <alignment horizontal="center" vertical="center"/>
    </xf>
    <xf numFmtId="0" fontId="24" fillId="4" borderId="0" xfId="0" applyNumberFormat="1" applyFont="1" applyFill="1" applyBorder="1" applyAlignment="1">
      <alignment horizontal="center" vertical="center"/>
    </xf>
    <xf numFmtId="0" fontId="24" fillId="4" borderId="12" xfId="0" applyNumberFormat="1" applyFont="1" applyFill="1" applyBorder="1" applyAlignment="1">
      <alignment horizontal="center" vertical="center"/>
    </xf>
    <xf numFmtId="0" fontId="24" fillId="4" borderId="9" xfId="0" applyNumberFormat="1" applyFont="1" applyFill="1" applyBorder="1" applyAlignment="1">
      <alignment horizontal="center" vertical="center"/>
    </xf>
    <xf numFmtId="0" fontId="24" fillId="4" borderId="9" xfId="0" applyFont="1" applyFill="1" applyBorder="1" applyAlignment="1">
      <alignment horizontal="center" vertical="center"/>
    </xf>
    <xf numFmtId="0" fontId="24" fillId="4" borderId="10" xfId="0" applyFont="1" applyFill="1" applyBorder="1" applyAlignment="1">
      <alignment horizontal="center" vertical="center"/>
    </xf>
    <xf numFmtId="0" fontId="20" fillId="0" borderId="6" xfId="0" applyFont="1" applyBorder="1" applyAlignment="1">
      <alignment horizontal="center"/>
    </xf>
    <xf numFmtId="0" fontId="20" fillId="0" borderId="8" xfId="0" applyFont="1" applyBorder="1" applyAlignment="1">
      <alignment horizontal="center"/>
    </xf>
    <xf numFmtId="0" fontId="27" fillId="0" borderId="9" xfId="1" applyNumberFormat="1" applyFont="1" applyBorder="1" applyAlignment="1">
      <alignment horizontal="center" vertical="center"/>
    </xf>
    <xf numFmtId="0" fontId="27" fillId="0" borderId="10" xfId="1" applyNumberFormat="1" applyFont="1" applyBorder="1" applyAlignment="1">
      <alignment horizontal="center" vertical="center"/>
    </xf>
    <xf numFmtId="2" fontId="30" fillId="0" borderId="10" xfId="1" applyNumberFormat="1" applyFont="1" applyBorder="1" applyAlignment="1">
      <alignment horizontal="center" vertical="center"/>
    </xf>
    <xf numFmtId="0" fontId="30" fillId="0" borderId="15" xfId="1" applyNumberFormat="1" applyFont="1" applyBorder="1" applyAlignment="1">
      <alignment horizontal="center" vertical="center"/>
    </xf>
    <xf numFmtId="2" fontId="30" fillId="0" borderId="14" xfId="1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0" fontId="31" fillId="0" borderId="0" xfId="0" applyFont="1" applyFill="1" applyBorder="1" applyAlignment="1">
      <alignment horizontal="center"/>
    </xf>
    <xf numFmtId="0" fontId="32" fillId="0" borderId="0" xfId="0" applyFont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pn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" Type="http://schemas.openxmlformats.org/officeDocument/2006/relationships/image" Target="../media/image2.jpeg"/><Relationship Id="rId16" Type="http://schemas.openxmlformats.org/officeDocument/2006/relationships/image" Target="../media/image16.pn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5" Type="http://schemas.openxmlformats.org/officeDocument/2006/relationships/image" Target="../media/image15.pn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152399</xdr:colOff>
      <xdr:row>9</xdr:row>
      <xdr:rowOff>136526</xdr:rowOff>
    </xdr:from>
    <xdr:to>
      <xdr:col>21</xdr:col>
      <xdr:colOff>574674</xdr:colOff>
      <xdr:row>22</xdr:row>
      <xdr:rowOff>90051</xdr:rowOff>
    </xdr:to>
    <xdr:pic>
      <xdr:nvPicPr>
        <xdr:cNvPr id="2" name="Picture 3996" descr="KORALUX%20%20LINEAR%20%20CLASI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153649" y="2022476"/>
          <a:ext cx="1641475" cy="247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266700</xdr:colOff>
      <xdr:row>59</xdr:row>
      <xdr:rowOff>28575</xdr:rowOff>
    </xdr:from>
    <xdr:to>
      <xdr:col>21</xdr:col>
      <xdr:colOff>601943</xdr:colOff>
      <xdr:row>67</xdr:row>
      <xdr:rowOff>28575</xdr:rowOff>
    </xdr:to>
    <xdr:pic>
      <xdr:nvPicPr>
        <xdr:cNvPr id="3" name="Picture 3997" descr="KORALUX%20%20LINEAR%20%20EXCLUSIVE%20%20-%20M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267950" y="11706225"/>
          <a:ext cx="1554443" cy="1562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342900</xdr:colOff>
      <xdr:row>28</xdr:row>
      <xdr:rowOff>114300</xdr:rowOff>
    </xdr:from>
    <xdr:to>
      <xdr:col>21</xdr:col>
      <xdr:colOff>552450</xdr:colOff>
      <xdr:row>37</xdr:row>
      <xdr:rowOff>36305</xdr:rowOff>
    </xdr:to>
    <xdr:pic>
      <xdr:nvPicPr>
        <xdr:cNvPr id="5" name="Picture 3999" descr="KORALUX%20%20LINEAR%20%20CLASIK%20%20-%20M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344150" y="5705475"/>
          <a:ext cx="1428750" cy="16841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428626</xdr:colOff>
      <xdr:row>42</xdr:row>
      <xdr:rowOff>114301</xdr:rowOff>
    </xdr:from>
    <xdr:to>
      <xdr:col>21</xdr:col>
      <xdr:colOff>594824</xdr:colOff>
      <xdr:row>51</xdr:row>
      <xdr:rowOff>142876</xdr:rowOff>
    </xdr:to>
    <xdr:pic>
      <xdr:nvPicPr>
        <xdr:cNvPr id="6" name="Picture 4000" descr="Koralux%20Rondo%20Clasic%20-%20E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429876" y="8458201"/>
          <a:ext cx="1385398" cy="1790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370114</xdr:colOff>
      <xdr:row>90</xdr:row>
      <xdr:rowOff>190500</xdr:rowOff>
    </xdr:from>
    <xdr:to>
      <xdr:col>21</xdr:col>
      <xdr:colOff>552450</xdr:colOff>
      <xdr:row>101</xdr:row>
      <xdr:rowOff>9525</xdr:rowOff>
    </xdr:to>
    <xdr:pic>
      <xdr:nvPicPr>
        <xdr:cNvPr id="7" name="Picture 4001" descr="KORALUX%20%20LINEAR%20%20COMFORT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0371364" y="17649825"/>
          <a:ext cx="1401536" cy="1952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283039</xdr:colOff>
      <xdr:row>124</xdr:row>
      <xdr:rowOff>47626</xdr:rowOff>
    </xdr:from>
    <xdr:to>
      <xdr:col>21</xdr:col>
      <xdr:colOff>581024</xdr:colOff>
      <xdr:row>133</xdr:row>
      <xdr:rowOff>71743</xdr:rowOff>
    </xdr:to>
    <xdr:pic>
      <xdr:nvPicPr>
        <xdr:cNvPr id="8" name="Picture 4002" descr="KORALUX%20%20RONDO%20%20%20COMFORT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0284289" y="23964901"/>
          <a:ext cx="1517185" cy="178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266701</xdr:colOff>
      <xdr:row>107</xdr:row>
      <xdr:rowOff>133350</xdr:rowOff>
    </xdr:from>
    <xdr:to>
      <xdr:col>21</xdr:col>
      <xdr:colOff>533401</xdr:colOff>
      <xdr:row>116</xdr:row>
      <xdr:rowOff>123035</xdr:rowOff>
    </xdr:to>
    <xdr:pic>
      <xdr:nvPicPr>
        <xdr:cNvPr id="9" name="Picture 4003" descr="KORALUX%20%20RONDO%20%20COMFORT%20-%20M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10267951" y="20888325"/>
          <a:ext cx="1485900" cy="17613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139</xdr:row>
      <xdr:rowOff>38100</xdr:rowOff>
    </xdr:from>
    <xdr:to>
      <xdr:col>19</xdr:col>
      <xdr:colOff>114300</xdr:colOff>
      <xdr:row>151</xdr:row>
      <xdr:rowOff>57150</xdr:rowOff>
    </xdr:to>
    <xdr:pic>
      <xdr:nvPicPr>
        <xdr:cNvPr id="10" name="Picture 4004" descr="KORALUX%20%20STANDART"/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6467475" y="814292250"/>
          <a:ext cx="2038350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253339</xdr:colOff>
      <xdr:row>174</xdr:row>
      <xdr:rowOff>123825</xdr:rowOff>
    </xdr:from>
    <xdr:to>
      <xdr:col>21</xdr:col>
      <xdr:colOff>552450</xdr:colOff>
      <xdr:row>186</xdr:row>
      <xdr:rowOff>28575</xdr:rowOff>
    </xdr:to>
    <xdr:pic>
      <xdr:nvPicPr>
        <xdr:cNvPr id="11" name="Picture 4005" descr="KORALUX%20%20LINEAR%20%20MAX%20plieninis%20ranksluosciu%20dziovintuvas"/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10254589" y="33928050"/>
          <a:ext cx="1518311" cy="2228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191370</xdr:colOff>
      <xdr:row>190</xdr:row>
      <xdr:rowOff>95250</xdr:rowOff>
    </xdr:from>
    <xdr:to>
      <xdr:col>21</xdr:col>
      <xdr:colOff>552450</xdr:colOff>
      <xdr:row>200</xdr:row>
      <xdr:rowOff>0</xdr:rowOff>
    </xdr:to>
    <xdr:pic>
      <xdr:nvPicPr>
        <xdr:cNvPr id="12" name="Picture 4006" descr="KORALUX%20%20LINEAR%20%20MAX%20-%20M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10192620" y="37004625"/>
          <a:ext cx="1580280" cy="1866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223661</xdr:colOff>
      <xdr:row>204</xdr:row>
      <xdr:rowOff>85725</xdr:rowOff>
    </xdr:from>
    <xdr:to>
      <xdr:col>21</xdr:col>
      <xdr:colOff>542925</xdr:colOff>
      <xdr:row>213</xdr:row>
      <xdr:rowOff>19050</xdr:rowOff>
    </xdr:to>
    <xdr:pic>
      <xdr:nvPicPr>
        <xdr:cNvPr id="13" name="Picture 4007" descr="Koralux%20Rondo%20Max%20%20-%20E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10224911" y="39747825"/>
          <a:ext cx="1538464" cy="1695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228600</xdr:colOff>
      <xdr:row>217</xdr:row>
      <xdr:rowOff>171450</xdr:rowOff>
    </xdr:from>
    <xdr:to>
      <xdr:col>18</xdr:col>
      <xdr:colOff>276225</xdr:colOff>
      <xdr:row>220</xdr:row>
      <xdr:rowOff>133350</xdr:rowOff>
    </xdr:to>
    <xdr:pic>
      <xdr:nvPicPr>
        <xdr:cNvPr id="14" name="Picture 4008" descr="img_upevneni_koralux_linear_classic_new"/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4905375" y="828160650"/>
          <a:ext cx="3019425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438150</xdr:colOff>
      <xdr:row>216</xdr:row>
      <xdr:rowOff>38100</xdr:rowOff>
    </xdr:from>
    <xdr:to>
      <xdr:col>21</xdr:col>
      <xdr:colOff>104775</xdr:colOff>
      <xdr:row>227</xdr:row>
      <xdr:rowOff>171450</xdr:rowOff>
    </xdr:to>
    <xdr:pic>
      <xdr:nvPicPr>
        <xdr:cNvPr id="15" name="Picture 4009" descr="img_type_klc_1820"/>
        <xdr:cNvPicPr>
          <a:picLocks noChangeAspect="1" noChangeArrowheads="1"/>
        </xdr:cNvPicPr>
      </xdr:nvPicPr>
      <xdr:blipFill>
        <a:blip xmlns:r="http://schemas.openxmlformats.org/officeDocument/2006/relationships" r:embed="rId13"/>
        <a:srcRect/>
        <a:stretch>
          <a:fillRect/>
        </a:stretch>
      </xdr:blipFill>
      <xdr:spPr bwMode="auto">
        <a:xfrm>
          <a:off x="8829675" y="827760600"/>
          <a:ext cx="1009650" cy="2505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295275</xdr:colOff>
      <xdr:row>221</xdr:row>
      <xdr:rowOff>19050</xdr:rowOff>
    </xdr:from>
    <xdr:to>
      <xdr:col>16</xdr:col>
      <xdr:colOff>133350</xdr:colOff>
      <xdr:row>227</xdr:row>
      <xdr:rowOff>180975</xdr:rowOff>
    </xdr:to>
    <xdr:pic>
      <xdr:nvPicPr>
        <xdr:cNvPr id="16" name="Picture 4010" descr="img_connection2"/>
        <xdr:cNvPicPr>
          <a:picLocks noChangeAspect="1" noChangeArrowheads="1"/>
        </xdr:cNvPicPr>
      </xdr:nvPicPr>
      <xdr:blipFill>
        <a:blip xmlns:r="http://schemas.openxmlformats.org/officeDocument/2006/relationships" r:embed="rId14"/>
        <a:srcRect/>
        <a:stretch>
          <a:fillRect/>
        </a:stretch>
      </xdr:blipFill>
      <xdr:spPr bwMode="auto">
        <a:xfrm>
          <a:off x="5915025" y="828903600"/>
          <a:ext cx="685800" cy="1352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247650</xdr:colOff>
      <xdr:row>221</xdr:row>
      <xdr:rowOff>9525</xdr:rowOff>
    </xdr:from>
    <xdr:to>
      <xdr:col>14</xdr:col>
      <xdr:colOff>0</xdr:colOff>
      <xdr:row>227</xdr:row>
      <xdr:rowOff>171450</xdr:rowOff>
    </xdr:to>
    <xdr:pic>
      <xdr:nvPicPr>
        <xdr:cNvPr id="17" name="Picture 4011" descr="img_connection1"/>
        <xdr:cNvPicPr>
          <a:picLocks noChangeAspect="1" noChangeArrowheads="1"/>
        </xdr:cNvPicPr>
      </xdr:nvPicPr>
      <xdr:blipFill>
        <a:blip xmlns:r="http://schemas.openxmlformats.org/officeDocument/2006/relationships" r:embed="rId15"/>
        <a:srcRect/>
        <a:stretch>
          <a:fillRect/>
        </a:stretch>
      </xdr:blipFill>
      <xdr:spPr bwMode="auto">
        <a:xfrm>
          <a:off x="4924425" y="828894075"/>
          <a:ext cx="695325" cy="1352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381000</xdr:colOff>
      <xdr:row>221</xdr:row>
      <xdr:rowOff>19050</xdr:rowOff>
    </xdr:from>
    <xdr:to>
      <xdr:col>17</xdr:col>
      <xdr:colOff>523875</xdr:colOff>
      <xdr:row>227</xdr:row>
      <xdr:rowOff>180975</xdr:rowOff>
    </xdr:to>
    <xdr:pic>
      <xdr:nvPicPr>
        <xdr:cNvPr id="18" name="Picture 4012" descr="img_connection3"/>
        <xdr:cNvPicPr>
          <a:picLocks noChangeAspect="1" noChangeArrowheads="1"/>
        </xdr:cNvPicPr>
      </xdr:nvPicPr>
      <xdr:blipFill>
        <a:blip xmlns:r="http://schemas.openxmlformats.org/officeDocument/2006/relationships" r:embed="rId16"/>
        <a:srcRect/>
        <a:stretch>
          <a:fillRect/>
        </a:stretch>
      </xdr:blipFill>
      <xdr:spPr bwMode="auto">
        <a:xfrm>
          <a:off x="6848475" y="828903600"/>
          <a:ext cx="676275" cy="1352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66675</xdr:colOff>
      <xdr:row>221</xdr:row>
      <xdr:rowOff>19050</xdr:rowOff>
    </xdr:from>
    <xdr:to>
      <xdr:col>19</xdr:col>
      <xdr:colOff>9525</xdr:colOff>
      <xdr:row>227</xdr:row>
      <xdr:rowOff>180975</xdr:rowOff>
    </xdr:to>
    <xdr:pic>
      <xdr:nvPicPr>
        <xdr:cNvPr id="19" name="Picture 4013" descr="img_connection4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7715250" y="828903600"/>
          <a:ext cx="685800" cy="1352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J230"/>
  <sheetViews>
    <sheetView tabSelected="1" view="pageBreakPreview" zoomScaleNormal="100" zoomScaleSheetLayoutView="100" workbookViewId="0">
      <selection activeCell="G41" sqref="G41:M41"/>
    </sheetView>
  </sheetViews>
  <sheetFormatPr defaultRowHeight="15"/>
  <cols>
    <col min="1" max="1" width="6.42578125" customWidth="1"/>
    <col min="2" max="3" width="3.85546875" customWidth="1"/>
    <col min="4" max="5" width="7.5703125" customWidth="1"/>
    <col min="9" max="11" width="6.7109375" customWidth="1"/>
  </cols>
  <sheetData>
    <row r="3" spans="1:62" s="5" customFormat="1" ht="25.5">
      <c r="A3" s="132" t="s">
        <v>0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"/>
      <c r="Y3" s="2"/>
      <c r="Z3" s="3"/>
      <c r="AA3" s="3"/>
      <c r="AB3" s="3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</row>
    <row r="4" spans="1:62" s="8" customFormat="1">
      <c r="A4" s="6" t="s">
        <v>1</v>
      </c>
      <c r="B4" s="133"/>
      <c r="C4" s="133"/>
      <c r="D4" s="134" t="s">
        <v>3</v>
      </c>
      <c r="E4" s="134"/>
      <c r="F4" s="134"/>
      <c r="G4" s="134"/>
      <c r="H4" s="134"/>
      <c r="I4" s="133" t="s">
        <v>4</v>
      </c>
      <c r="J4" s="133"/>
      <c r="K4" s="133"/>
      <c r="L4" s="133"/>
      <c r="M4" s="133" t="s">
        <v>5</v>
      </c>
      <c r="N4" s="133"/>
      <c r="O4" s="133"/>
      <c r="P4" s="133"/>
      <c r="Q4" s="135" t="s">
        <v>6</v>
      </c>
      <c r="R4" s="135"/>
      <c r="S4" s="135"/>
      <c r="T4" s="135"/>
      <c r="U4" s="135"/>
      <c r="V4" s="135"/>
      <c r="X4" s="9"/>
      <c r="Y4" s="10"/>
      <c r="Z4" s="2"/>
      <c r="AA4" s="2"/>
      <c r="AB4" s="2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</row>
    <row r="5" spans="1:62" s="16" customFormat="1">
      <c r="A5" s="12"/>
      <c r="B5" s="13"/>
      <c r="C5" s="13"/>
      <c r="D5" s="12"/>
      <c r="E5" s="12"/>
      <c r="F5" s="12"/>
      <c r="G5" s="12"/>
      <c r="H5" s="12"/>
      <c r="I5" s="13"/>
      <c r="J5" s="13"/>
      <c r="K5" s="13"/>
      <c r="L5" s="13"/>
      <c r="M5" s="13"/>
      <c r="N5" s="13"/>
      <c r="O5" s="13"/>
      <c r="P5" s="13"/>
      <c r="Q5" s="14"/>
      <c r="R5" s="14"/>
      <c r="S5" s="15"/>
      <c r="T5" s="15"/>
      <c r="X5" s="1"/>
      <c r="Y5" s="2"/>
      <c r="Z5" s="10"/>
      <c r="AA5" s="10"/>
      <c r="AB5" s="10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</row>
    <row r="6" spans="1:62" s="8" customFormat="1" ht="15.75">
      <c r="A6" s="129" t="s">
        <v>7</v>
      </c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30"/>
      <c r="N6" s="130"/>
      <c r="O6" s="130"/>
      <c r="P6" s="17"/>
      <c r="Q6" s="131"/>
      <c r="R6" s="131"/>
      <c r="S6" s="11"/>
      <c r="T6" s="11"/>
      <c r="X6" s="1"/>
      <c r="Y6" s="2"/>
      <c r="Z6" s="2"/>
      <c r="AA6" s="2"/>
      <c r="AB6" s="2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</row>
    <row r="7" spans="1:62" s="8" customFormat="1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7"/>
      <c r="N7" s="17"/>
      <c r="O7" s="17"/>
      <c r="P7" s="17"/>
      <c r="Q7" s="19"/>
      <c r="R7" s="19"/>
      <c r="S7" s="11"/>
      <c r="T7" s="11"/>
      <c r="X7" s="1"/>
      <c r="Y7" s="2"/>
      <c r="Z7" s="2"/>
      <c r="AA7" s="2"/>
      <c r="AB7" s="2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</row>
    <row r="8" spans="1:62" s="8" customFormat="1" ht="15.75" thickBot="1">
      <c r="A8" s="20"/>
      <c r="B8" s="20"/>
      <c r="C8" s="20"/>
      <c r="D8" s="18"/>
      <c r="E8" s="18"/>
      <c r="F8" s="18"/>
      <c r="G8" s="18"/>
      <c r="H8" s="21" t="s">
        <v>8</v>
      </c>
      <c r="I8" s="21"/>
      <c r="J8" s="22"/>
      <c r="K8" s="22"/>
      <c r="L8" s="191"/>
      <c r="M8" s="192"/>
      <c r="N8" s="192"/>
      <c r="O8" s="21" t="s">
        <v>9</v>
      </c>
      <c r="P8" s="192"/>
      <c r="Q8" s="24"/>
      <c r="R8" s="24"/>
      <c r="X8" s="2"/>
      <c r="Y8" s="2"/>
      <c r="Z8" s="2"/>
      <c r="AA8" s="2"/>
      <c r="AB8" s="2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</row>
    <row r="9" spans="1:62" s="8" customFormat="1" ht="15.75" thickBot="1">
      <c r="A9" s="25"/>
      <c r="B9" s="123"/>
      <c r="C9" s="123"/>
      <c r="D9" s="147" t="s">
        <v>10</v>
      </c>
      <c r="E9" s="148"/>
      <c r="F9" s="149" t="s">
        <v>51</v>
      </c>
      <c r="G9" s="150" t="s">
        <v>47</v>
      </c>
      <c r="H9" s="151"/>
      <c r="I9" s="151"/>
      <c r="J9" s="151"/>
      <c r="K9" s="151"/>
      <c r="L9" s="151"/>
      <c r="M9" s="152"/>
      <c r="N9" s="150" t="s">
        <v>47</v>
      </c>
      <c r="O9" s="151"/>
      <c r="P9" s="151"/>
      <c r="Q9" s="151"/>
      <c r="R9" s="151"/>
      <c r="S9" s="152"/>
      <c r="T9" s="26"/>
      <c r="W9" s="1"/>
      <c r="Z9" s="2"/>
      <c r="AA9" s="2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</row>
    <row r="10" spans="1:62" s="8" customFormat="1" ht="15.75" thickBot="1">
      <c r="A10" s="25"/>
      <c r="B10" s="123"/>
      <c r="C10" s="123"/>
      <c r="D10" s="150" t="s">
        <v>12</v>
      </c>
      <c r="E10" s="152"/>
      <c r="F10" s="153"/>
      <c r="G10" s="154">
        <v>450</v>
      </c>
      <c r="H10" s="155"/>
      <c r="I10" s="154">
        <v>600</v>
      </c>
      <c r="J10" s="156"/>
      <c r="K10" s="155"/>
      <c r="L10" s="154">
        <v>750</v>
      </c>
      <c r="M10" s="155"/>
      <c r="N10" s="157">
        <v>450</v>
      </c>
      <c r="O10" s="158"/>
      <c r="P10" s="157">
        <v>600</v>
      </c>
      <c r="Q10" s="159"/>
      <c r="R10" s="157">
        <v>750</v>
      </c>
      <c r="S10" s="158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</row>
    <row r="11" spans="1:62" s="8" customFormat="1">
      <c r="A11" s="25"/>
      <c r="B11" s="27"/>
      <c r="C11" s="27"/>
      <c r="D11" s="160">
        <v>700</v>
      </c>
      <c r="E11" s="161"/>
      <c r="F11" s="162" t="s">
        <v>13</v>
      </c>
      <c r="G11" s="163">
        <v>420</v>
      </c>
      <c r="H11" s="164"/>
      <c r="I11" s="165">
        <v>570</v>
      </c>
      <c r="J11" s="163"/>
      <c r="K11" s="164"/>
      <c r="L11" s="166">
        <v>720</v>
      </c>
      <c r="M11" s="167"/>
      <c r="N11" s="163">
        <v>420</v>
      </c>
      <c r="O11" s="164"/>
      <c r="P11" s="165">
        <v>570</v>
      </c>
      <c r="Q11" s="163"/>
      <c r="R11" s="168">
        <v>720</v>
      </c>
      <c r="S11" s="167"/>
      <c r="V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</row>
    <row r="12" spans="1:62" s="8" customFormat="1">
      <c r="A12" s="25" t="s">
        <v>14</v>
      </c>
      <c r="B12" s="122"/>
      <c r="C12" s="128"/>
      <c r="D12" s="160"/>
      <c r="E12" s="161"/>
      <c r="F12" s="169" t="s">
        <v>15</v>
      </c>
      <c r="G12" s="170">
        <v>267</v>
      </c>
      <c r="H12" s="171"/>
      <c r="I12" s="172">
        <v>341</v>
      </c>
      <c r="J12" s="170"/>
      <c r="K12" s="171"/>
      <c r="L12" s="173">
        <v>412</v>
      </c>
      <c r="M12" s="174"/>
      <c r="N12" s="170">
        <v>267</v>
      </c>
      <c r="O12" s="175"/>
      <c r="P12" s="172">
        <v>341</v>
      </c>
      <c r="Q12" s="170"/>
      <c r="R12" s="176">
        <v>412</v>
      </c>
      <c r="S12" s="174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</row>
    <row r="13" spans="1:62" s="8" customFormat="1" ht="15.75" thickBot="1">
      <c r="A13" s="25"/>
      <c r="B13" s="27"/>
      <c r="C13" s="27"/>
      <c r="D13" s="177"/>
      <c r="E13" s="178"/>
      <c r="F13" s="179" t="s">
        <v>16</v>
      </c>
      <c r="G13" s="180">
        <f>SUM(H13/1.21)</f>
        <v>44.628099173553721</v>
      </c>
      <c r="H13" s="181">
        <v>54</v>
      </c>
      <c r="I13" s="180">
        <f>SUM(K13/1.21)</f>
        <v>45.454545454545453</v>
      </c>
      <c r="J13" s="182"/>
      <c r="K13" s="181">
        <v>55</v>
      </c>
      <c r="L13" s="180">
        <f>SUM(M13/1.21)</f>
        <v>47.933884297520663</v>
      </c>
      <c r="M13" s="181">
        <v>58</v>
      </c>
      <c r="N13" s="183">
        <f>SUM(O13/1.21)</f>
        <v>45.454545454545453</v>
      </c>
      <c r="O13" s="181">
        <v>55</v>
      </c>
      <c r="P13" s="183">
        <f>SUM(Q13/1.21)</f>
        <v>47.933884297520663</v>
      </c>
      <c r="Q13" s="181">
        <v>58</v>
      </c>
      <c r="R13" s="183">
        <f>SUM(S13/1.21)</f>
        <v>49.586776859504134</v>
      </c>
      <c r="S13" s="181">
        <v>60</v>
      </c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</row>
    <row r="14" spans="1:62" s="8" customFormat="1">
      <c r="A14" s="25"/>
      <c r="B14" s="27"/>
      <c r="C14" s="27"/>
      <c r="D14" s="160">
        <v>900</v>
      </c>
      <c r="E14" s="184"/>
      <c r="F14" s="162" t="s">
        <v>13</v>
      </c>
      <c r="G14" s="163">
        <v>420</v>
      </c>
      <c r="H14" s="164"/>
      <c r="I14" s="165">
        <v>570</v>
      </c>
      <c r="J14" s="163"/>
      <c r="K14" s="164"/>
      <c r="L14" s="166">
        <v>720</v>
      </c>
      <c r="M14" s="167"/>
      <c r="N14" s="163">
        <v>420</v>
      </c>
      <c r="O14" s="164"/>
      <c r="P14" s="165">
        <v>570</v>
      </c>
      <c r="Q14" s="163"/>
      <c r="R14" s="168">
        <v>720</v>
      </c>
      <c r="S14" s="167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</row>
    <row r="15" spans="1:62" s="8" customFormat="1">
      <c r="A15" s="25" t="s">
        <v>14</v>
      </c>
      <c r="B15" s="122"/>
      <c r="C15" s="122"/>
      <c r="D15" s="160"/>
      <c r="E15" s="184"/>
      <c r="F15" s="169" t="s">
        <v>15</v>
      </c>
      <c r="G15" s="170">
        <v>348</v>
      </c>
      <c r="H15" s="171"/>
      <c r="I15" s="172">
        <v>443</v>
      </c>
      <c r="J15" s="170"/>
      <c r="K15" s="171"/>
      <c r="L15" s="173">
        <v>535</v>
      </c>
      <c r="M15" s="174"/>
      <c r="N15" s="170">
        <v>348</v>
      </c>
      <c r="O15" s="175"/>
      <c r="P15" s="172">
        <v>443</v>
      </c>
      <c r="Q15" s="170"/>
      <c r="R15" s="176">
        <v>535</v>
      </c>
      <c r="S15" s="174"/>
      <c r="X15" s="1"/>
      <c r="Y15" s="2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</row>
    <row r="16" spans="1:62" s="8" customFormat="1" ht="15.75" thickBot="1">
      <c r="A16" s="25"/>
      <c r="B16" s="27"/>
      <c r="C16" s="27"/>
      <c r="D16" s="177"/>
      <c r="E16" s="185"/>
      <c r="F16" s="179" t="s">
        <v>16</v>
      </c>
      <c r="G16" s="180">
        <f>SUM(H16/1.21)</f>
        <v>50.413223140495866</v>
      </c>
      <c r="H16" s="181">
        <v>61</v>
      </c>
      <c r="I16" s="180">
        <f>SUM(K16/1.21)</f>
        <v>53.719008264462815</v>
      </c>
      <c r="J16" s="182"/>
      <c r="K16" s="181">
        <v>65</v>
      </c>
      <c r="L16" s="180">
        <f>SUM(M16/1.21)</f>
        <v>56.198347107438018</v>
      </c>
      <c r="M16" s="181">
        <v>68</v>
      </c>
      <c r="N16" s="183">
        <f>SUM(O16/1.21)</f>
        <v>52.066115702479337</v>
      </c>
      <c r="O16" s="181">
        <v>63</v>
      </c>
      <c r="P16" s="183">
        <f>SUM(Q16/1.21)</f>
        <v>55.371900826446286</v>
      </c>
      <c r="Q16" s="181">
        <v>67</v>
      </c>
      <c r="R16" s="183">
        <f>SUM(S16/1.21)</f>
        <v>57.851239669421489</v>
      </c>
      <c r="S16" s="181">
        <v>70</v>
      </c>
      <c r="X16" s="1"/>
      <c r="Y16" s="2"/>
      <c r="Z16" s="2"/>
      <c r="AA16" s="2"/>
      <c r="AB16" s="2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</row>
    <row r="17" spans="1:62" s="8" customFormat="1">
      <c r="A17" s="25"/>
      <c r="D17" s="160">
        <v>1220</v>
      </c>
      <c r="E17" s="184"/>
      <c r="F17" s="162" t="s">
        <v>13</v>
      </c>
      <c r="G17" s="163">
        <v>420</v>
      </c>
      <c r="H17" s="164"/>
      <c r="I17" s="165">
        <v>570</v>
      </c>
      <c r="J17" s="163"/>
      <c r="K17" s="164"/>
      <c r="L17" s="166">
        <v>720</v>
      </c>
      <c r="M17" s="167"/>
      <c r="N17" s="163">
        <v>420</v>
      </c>
      <c r="O17" s="164"/>
      <c r="P17" s="165">
        <v>570</v>
      </c>
      <c r="Q17" s="163"/>
      <c r="R17" s="168">
        <v>720</v>
      </c>
      <c r="S17" s="167"/>
      <c r="X17" s="1"/>
      <c r="Y17" s="2"/>
      <c r="Z17" s="2"/>
      <c r="AA17" s="2"/>
      <c r="AB17" s="2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</row>
    <row r="18" spans="1:62" s="8" customFormat="1">
      <c r="A18" s="25" t="s">
        <v>14</v>
      </c>
      <c r="B18" s="122"/>
      <c r="C18" s="122"/>
      <c r="D18" s="160"/>
      <c r="E18" s="184"/>
      <c r="F18" s="169" t="s">
        <v>15</v>
      </c>
      <c r="G18" s="170">
        <v>479</v>
      </c>
      <c r="H18" s="171"/>
      <c r="I18" s="172">
        <v>611</v>
      </c>
      <c r="J18" s="170"/>
      <c r="K18" s="171"/>
      <c r="L18" s="173">
        <v>737</v>
      </c>
      <c r="M18" s="174"/>
      <c r="N18" s="170">
        <v>479</v>
      </c>
      <c r="O18" s="175"/>
      <c r="P18" s="172">
        <v>611</v>
      </c>
      <c r="Q18" s="170"/>
      <c r="R18" s="176">
        <v>737</v>
      </c>
      <c r="S18" s="174"/>
      <c r="T18" s="28"/>
      <c r="U18" s="29"/>
      <c r="X18" s="1"/>
      <c r="Y18" s="2"/>
      <c r="Z18" s="2"/>
      <c r="AA18" s="2"/>
      <c r="AB18" s="2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</row>
    <row r="19" spans="1:62" s="8" customFormat="1" ht="15.75" thickBot="1">
      <c r="A19" s="25"/>
      <c r="B19" s="122"/>
      <c r="C19" s="122"/>
      <c r="D19" s="177"/>
      <c r="E19" s="185"/>
      <c r="F19" s="179" t="s">
        <v>16</v>
      </c>
      <c r="G19" s="180">
        <f>SUM(H19/1.21)</f>
        <v>61.15702479338843</v>
      </c>
      <c r="H19" s="181">
        <v>74</v>
      </c>
      <c r="I19" s="180">
        <f>SUM(K19/1.21)</f>
        <v>65.289256198347104</v>
      </c>
      <c r="J19" s="182"/>
      <c r="K19" s="181">
        <v>79</v>
      </c>
      <c r="L19" s="180">
        <f>SUM(M19/1.21)</f>
        <v>69.421487603305792</v>
      </c>
      <c r="M19" s="181">
        <v>84</v>
      </c>
      <c r="N19" s="183">
        <f>SUM(O19/1.21)</f>
        <v>61.983471074380169</v>
      </c>
      <c r="O19" s="181">
        <v>75</v>
      </c>
      <c r="P19" s="183">
        <f>SUM(Q19/1.21)</f>
        <v>66.942148760330582</v>
      </c>
      <c r="Q19" s="181">
        <v>81</v>
      </c>
      <c r="R19" s="183">
        <f>SUM(S19/1.21)</f>
        <v>71.900826446280988</v>
      </c>
      <c r="S19" s="181">
        <v>87</v>
      </c>
      <c r="X19" s="1"/>
      <c r="Y19" s="19"/>
      <c r="Z19" s="2"/>
      <c r="AA19" s="2"/>
      <c r="AB19" s="2"/>
      <c r="AC19" s="11"/>
      <c r="AD19" s="11"/>
      <c r="AE19" s="116"/>
      <c r="AF19" s="116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</row>
    <row r="20" spans="1:62" s="8" customFormat="1">
      <c r="A20" s="25"/>
      <c r="B20" s="122"/>
      <c r="C20" s="122"/>
      <c r="D20" s="160">
        <v>1500</v>
      </c>
      <c r="E20" s="184"/>
      <c r="F20" s="162" t="s">
        <v>13</v>
      </c>
      <c r="G20" s="163">
        <v>420</v>
      </c>
      <c r="H20" s="164"/>
      <c r="I20" s="165">
        <v>570</v>
      </c>
      <c r="J20" s="163"/>
      <c r="K20" s="164"/>
      <c r="L20" s="166">
        <v>720</v>
      </c>
      <c r="M20" s="167"/>
      <c r="N20" s="163">
        <v>420</v>
      </c>
      <c r="O20" s="164"/>
      <c r="P20" s="165">
        <v>570</v>
      </c>
      <c r="Q20" s="163"/>
      <c r="R20" s="168">
        <v>720</v>
      </c>
      <c r="S20" s="167"/>
      <c r="X20" s="1"/>
      <c r="Y20" s="19"/>
      <c r="Z20" s="19"/>
      <c r="AA20" s="19"/>
      <c r="AB20" s="19"/>
      <c r="AC20" s="19"/>
      <c r="AD20" s="11"/>
      <c r="AE20" s="116"/>
      <c r="AF20" s="116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</row>
    <row r="21" spans="1:62" s="8" customFormat="1">
      <c r="A21" s="25" t="s">
        <v>14</v>
      </c>
      <c r="B21" s="122"/>
      <c r="C21" s="122"/>
      <c r="D21" s="160"/>
      <c r="E21" s="184"/>
      <c r="F21" s="169" t="s">
        <v>15</v>
      </c>
      <c r="G21" s="170">
        <v>597</v>
      </c>
      <c r="H21" s="171"/>
      <c r="I21" s="172">
        <v>761</v>
      </c>
      <c r="J21" s="170"/>
      <c r="K21" s="171"/>
      <c r="L21" s="173">
        <v>919</v>
      </c>
      <c r="M21" s="174"/>
      <c r="N21" s="170">
        <v>597</v>
      </c>
      <c r="O21" s="175"/>
      <c r="P21" s="172">
        <v>761</v>
      </c>
      <c r="Q21" s="170"/>
      <c r="R21" s="176">
        <v>919</v>
      </c>
      <c r="S21" s="174"/>
      <c r="X21" s="1"/>
      <c r="Y21" s="19"/>
      <c r="Z21" s="19"/>
      <c r="AA21" s="19"/>
      <c r="AB21" s="19"/>
      <c r="AC21" s="19"/>
      <c r="AD21" s="11"/>
      <c r="AE21" s="116"/>
      <c r="AF21" s="116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</row>
    <row r="22" spans="1:62" s="8" customFormat="1" ht="15.75" thickBot="1">
      <c r="A22" s="25"/>
      <c r="B22" s="122"/>
      <c r="C22" s="122"/>
      <c r="D22" s="177"/>
      <c r="E22" s="185"/>
      <c r="F22" s="179" t="s">
        <v>16</v>
      </c>
      <c r="G22" s="180">
        <f>SUM(H22/1.21)</f>
        <v>69.421487603305792</v>
      </c>
      <c r="H22" s="186">
        <v>84</v>
      </c>
      <c r="I22" s="180">
        <f>SUM(K22/1.21)</f>
        <v>75.206611570247929</v>
      </c>
      <c r="J22" s="187"/>
      <c r="K22" s="186">
        <v>91</v>
      </c>
      <c r="L22" s="180">
        <f>SUM(M22/1.21)</f>
        <v>80.991735537190081</v>
      </c>
      <c r="M22" s="186">
        <v>98</v>
      </c>
      <c r="N22" s="183">
        <f>SUM(O22/1.21)</f>
        <v>71.074380165289256</v>
      </c>
      <c r="O22" s="181">
        <v>86</v>
      </c>
      <c r="P22" s="183">
        <f>SUM(Q22/1.21)</f>
        <v>76.859504132231407</v>
      </c>
      <c r="Q22" s="181">
        <v>93</v>
      </c>
      <c r="R22" s="183">
        <f>SUM(S22/1.21)</f>
        <v>83.471074380165291</v>
      </c>
      <c r="S22" s="181">
        <v>101</v>
      </c>
      <c r="X22" s="1"/>
      <c r="Y22" s="19"/>
      <c r="Z22" s="19"/>
      <c r="AA22" s="19"/>
      <c r="AB22" s="19"/>
      <c r="AC22" s="19"/>
      <c r="AD22" s="11"/>
      <c r="AE22" s="116"/>
      <c r="AF22" s="116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</row>
    <row r="23" spans="1:62" s="8" customFormat="1">
      <c r="A23" s="25"/>
      <c r="B23" s="122"/>
      <c r="C23" s="122"/>
      <c r="D23" s="160">
        <v>1820</v>
      </c>
      <c r="E23" s="161"/>
      <c r="F23" s="188" t="s">
        <v>13</v>
      </c>
      <c r="G23" s="165">
        <v>420</v>
      </c>
      <c r="H23" s="164"/>
      <c r="I23" s="165">
        <v>570</v>
      </c>
      <c r="J23" s="163"/>
      <c r="K23" s="164"/>
      <c r="L23" s="168">
        <v>720</v>
      </c>
      <c r="M23" s="167"/>
      <c r="N23" s="163">
        <v>420</v>
      </c>
      <c r="O23" s="164"/>
      <c r="P23" s="165">
        <v>570</v>
      </c>
      <c r="Q23" s="163"/>
      <c r="R23" s="168">
        <v>720</v>
      </c>
      <c r="S23" s="167"/>
      <c r="X23" s="1"/>
      <c r="Y23" s="30"/>
      <c r="Z23" s="19"/>
      <c r="AA23" s="19"/>
      <c r="AB23" s="19"/>
      <c r="AC23" s="19"/>
      <c r="AD23" s="11"/>
      <c r="AE23" s="116"/>
      <c r="AF23" s="116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</row>
    <row r="24" spans="1:62" s="8" customFormat="1">
      <c r="A24" s="25" t="s">
        <v>14</v>
      </c>
      <c r="B24" s="122"/>
      <c r="C24" s="122"/>
      <c r="D24" s="160"/>
      <c r="E24" s="161"/>
      <c r="F24" s="189" t="s">
        <v>15</v>
      </c>
      <c r="G24" s="172">
        <v>735</v>
      </c>
      <c r="H24" s="171"/>
      <c r="I24" s="172">
        <v>937</v>
      </c>
      <c r="J24" s="170"/>
      <c r="K24" s="171"/>
      <c r="L24" s="176">
        <v>1131</v>
      </c>
      <c r="M24" s="174"/>
      <c r="N24" s="170">
        <v>735</v>
      </c>
      <c r="O24" s="175"/>
      <c r="P24" s="172">
        <v>937</v>
      </c>
      <c r="Q24" s="170"/>
      <c r="R24" s="176">
        <v>1131</v>
      </c>
      <c r="S24" s="174"/>
      <c r="X24" s="1"/>
      <c r="Y24" s="30"/>
      <c r="Z24" s="19"/>
      <c r="AA24" s="19"/>
      <c r="AB24" s="19"/>
      <c r="AC24" s="19"/>
      <c r="AD24" s="11"/>
      <c r="AE24" s="31"/>
      <c r="AF24" s="3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</row>
    <row r="25" spans="1:62" s="8" customFormat="1" ht="15.75" thickBot="1">
      <c r="A25" s="25"/>
      <c r="B25" s="122"/>
      <c r="C25" s="122"/>
      <c r="D25" s="177"/>
      <c r="E25" s="178"/>
      <c r="F25" s="190" t="s">
        <v>16</v>
      </c>
      <c r="G25" s="183">
        <f>SUM(H25/1.21)</f>
        <v>79.338842975206617</v>
      </c>
      <c r="H25" s="181">
        <v>96</v>
      </c>
      <c r="I25" s="183">
        <f>SUM(K25/1.21)</f>
        <v>86.776859504132233</v>
      </c>
      <c r="J25" s="182"/>
      <c r="K25" s="181">
        <v>105</v>
      </c>
      <c r="L25" s="183">
        <f>SUM(M25/1.21)</f>
        <v>94.214876033057848</v>
      </c>
      <c r="M25" s="181">
        <v>114</v>
      </c>
      <c r="N25" s="183">
        <f>SUM(O25/1.21)</f>
        <v>81.818181818181827</v>
      </c>
      <c r="O25" s="181">
        <v>99</v>
      </c>
      <c r="P25" s="183">
        <f>SUM(Q25/1.21)</f>
        <v>89.256198347107443</v>
      </c>
      <c r="Q25" s="181">
        <v>108</v>
      </c>
      <c r="R25" s="183">
        <f>SUM(S25/1.21)</f>
        <v>97.52066115702479</v>
      </c>
      <c r="S25" s="181">
        <v>118</v>
      </c>
      <c r="X25" s="1"/>
      <c r="Y25" s="30"/>
      <c r="Z25" s="19"/>
      <c r="AA25" s="19"/>
      <c r="AB25" s="19"/>
      <c r="AC25" s="19"/>
      <c r="AD25" s="11"/>
      <c r="AE25" s="31"/>
      <c r="AF25" s="3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</row>
    <row r="26" spans="1:62" s="8" customFormat="1">
      <c r="A26" s="25"/>
      <c r="B26" s="123"/>
      <c r="C26" s="123"/>
      <c r="D26" s="124"/>
      <c r="E26" s="124"/>
      <c r="F26" s="124"/>
      <c r="G26" s="125"/>
      <c r="H26" s="125"/>
      <c r="I26" s="126"/>
      <c r="J26" s="126"/>
      <c r="K26" s="126"/>
      <c r="L26" s="126"/>
      <c r="M26" s="126"/>
      <c r="N26" s="123"/>
      <c r="O26" s="123"/>
      <c r="P26" s="123"/>
      <c r="Q26" s="127"/>
      <c r="R26" s="127"/>
      <c r="S26" s="11"/>
      <c r="X26" s="1"/>
      <c r="Y26" s="30"/>
      <c r="Z26" s="19"/>
      <c r="AA26" s="19"/>
      <c r="AB26" s="19"/>
      <c r="AC26" s="19"/>
      <c r="AD26" s="11"/>
      <c r="AE26" s="31"/>
      <c r="AF26" s="3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</row>
    <row r="27" spans="1:62" s="8" customFormat="1" ht="15.75" thickBot="1">
      <c r="A27" s="25"/>
      <c r="B27" s="27"/>
      <c r="C27" s="27"/>
      <c r="D27" s="18"/>
      <c r="E27" s="18"/>
      <c r="F27" s="18"/>
      <c r="G27" s="193" t="s">
        <v>17</v>
      </c>
      <c r="H27" s="193"/>
      <c r="I27" s="193"/>
      <c r="J27" s="193"/>
      <c r="K27" s="193"/>
      <c r="L27" s="193"/>
      <c r="M27" s="193"/>
      <c r="N27" s="193" t="s">
        <v>18</v>
      </c>
      <c r="O27" s="193"/>
      <c r="P27" s="193"/>
      <c r="Q27" s="193"/>
      <c r="R27" s="193"/>
      <c r="S27" s="193"/>
      <c r="T27" s="34"/>
      <c r="X27" s="1"/>
      <c r="Y27" s="30"/>
      <c r="Z27" s="19"/>
      <c r="AA27" s="19"/>
      <c r="AB27" s="19"/>
      <c r="AC27" s="19"/>
      <c r="AD27" s="11"/>
      <c r="AE27" s="31"/>
      <c r="AF27" s="3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</row>
    <row r="28" spans="1:62" s="8" customFormat="1" ht="15.75" thickBot="1">
      <c r="A28" s="25"/>
      <c r="B28" s="27"/>
      <c r="C28" s="27"/>
      <c r="D28" s="147" t="s">
        <v>10</v>
      </c>
      <c r="E28" s="148"/>
      <c r="F28" s="149" t="s">
        <v>51</v>
      </c>
      <c r="G28" s="150" t="s">
        <v>11</v>
      </c>
      <c r="H28" s="151"/>
      <c r="I28" s="151"/>
      <c r="J28" s="151"/>
      <c r="K28" s="151"/>
      <c r="L28" s="151"/>
      <c r="M28" s="152"/>
      <c r="N28" s="150" t="s">
        <v>11</v>
      </c>
      <c r="O28" s="151"/>
      <c r="P28" s="151"/>
      <c r="Q28" s="151"/>
      <c r="R28" s="151"/>
      <c r="S28" s="152"/>
      <c r="X28" s="1"/>
      <c r="Y28" s="30"/>
      <c r="Z28" s="19"/>
      <c r="AA28" s="19"/>
      <c r="AB28" s="19"/>
      <c r="AC28" s="19"/>
      <c r="AD28" s="11"/>
      <c r="AE28" s="31"/>
      <c r="AF28" s="3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</row>
    <row r="29" spans="1:62" s="8" customFormat="1" ht="15.75" thickBot="1">
      <c r="A29" s="25"/>
      <c r="B29" s="27"/>
      <c r="C29" s="27"/>
      <c r="D29" s="150" t="s">
        <v>12</v>
      </c>
      <c r="E29" s="152"/>
      <c r="F29" s="153"/>
      <c r="G29" s="157">
        <v>450</v>
      </c>
      <c r="H29" s="158"/>
      <c r="I29" s="157">
        <v>600</v>
      </c>
      <c r="J29" s="159"/>
      <c r="K29" s="158"/>
      <c r="L29" s="157">
        <v>750</v>
      </c>
      <c r="M29" s="158"/>
      <c r="N29" s="157">
        <v>450</v>
      </c>
      <c r="O29" s="158"/>
      <c r="P29" s="157">
        <v>600</v>
      </c>
      <c r="Q29" s="159"/>
      <c r="R29" s="157">
        <v>750</v>
      </c>
      <c r="S29" s="158"/>
      <c r="X29" s="1"/>
      <c r="Y29" s="30"/>
      <c r="Z29" s="19"/>
      <c r="AA29" s="19"/>
      <c r="AB29" s="19"/>
      <c r="AC29" s="19"/>
      <c r="AD29" s="11"/>
      <c r="AE29" s="31"/>
      <c r="AF29" s="3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</row>
    <row r="30" spans="1:62" s="8" customFormat="1">
      <c r="A30" s="35" t="s">
        <v>14</v>
      </c>
      <c r="B30" s="122"/>
      <c r="C30" s="122"/>
      <c r="D30" s="160">
        <v>700</v>
      </c>
      <c r="E30" s="161"/>
      <c r="F30" s="169" t="s">
        <v>15</v>
      </c>
      <c r="G30" s="172">
        <v>267</v>
      </c>
      <c r="H30" s="175"/>
      <c r="I30" s="172">
        <v>341</v>
      </c>
      <c r="J30" s="170"/>
      <c r="K30" s="170"/>
      <c r="L30" s="176">
        <v>412</v>
      </c>
      <c r="M30" s="174"/>
      <c r="N30" s="172">
        <v>267</v>
      </c>
      <c r="O30" s="175"/>
      <c r="P30" s="172">
        <v>341</v>
      </c>
      <c r="Q30" s="170"/>
      <c r="R30" s="176">
        <v>412</v>
      </c>
      <c r="S30" s="174"/>
      <c r="U30"/>
      <c r="X30" s="1"/>
      <c r="Y30" s="30"/>
      <c r="Z30" s="19"/>
      <c r="AA30" s="19"/>
      <c r="AB30" s="19"/>
      <c r="AC30" s="19"/>
      <c r="AD30" s="11"/>
      <c r="AE30" s="31"/>
      <c r="AF30" s="3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</row>
    <row r="31" spans="1:62" s="8" customFormat="1" ht="15.75" thickBot="1">
      <c r="A31" s="35"/>
      <c r="B31" s="122"/>
      <c r="C31" s="122"/>
      <c r="D31" s="177"/>
      <c r="E31" s="178"/>
      <c r="F31" s="179" t="s">
        <v>16</v>
      </c>
      <c r="G31" s="180">
        <f>SUM(H31/1.21)</f>
        <v>61.15702479338843</v>
      </c>
      <c r="H31" s="186">
        <v>74</v>
      </c>
      <c r="I31" s="180">
        <f>SUM(K31/1.21)</f>
        <v>62.809917355371901</v>
      </c>
      <c r="J31" s="182"/>
      <c r="K31" s="181">
        <v>76</v>
      </c>
      <c r="L31" s="180">
        <f>SUM(M31/1.21)</f>
        <v>64.462809917355372</v>
      </c>
      <c r="M31" s="186">
        <v>78</v>
      </c>
      <c r="N31" s="183">
        <f>SUM(O31/1.21)</f>
        <v>61.983471074380169</v>
      </c>
      <c r="O31" s="181">
        <v>75</v>
      </c>
      <c r="P31" s="183">
        <f>SUM(Q31/1.21)</f>
        <v>64.462809917355372</v>
      </c>
      <c r="Q31" s="181">
        <v>78</v>
      </c>
      <c r="R31" s="183">
        <f>SUM(S31/1.21)</f>
        <v>66.11570247933885</v>
      </c>
      <c r="S31" s="181">
        <v>80</v>
      </c>
      <c r="X31" s="1"/>
      <c r="Y31" s="30"/>
      <c r="Z31" s="19"/>
      <c r="AA31" s="19"/>
      <c r="AB31" s="19"/>
      <c r="AC31" s="19"/>
      <c r="AD31" s="11"/>
      <c r="AE31" s="31"/>
      <c r="AF31" s="3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</row>
    <row r="32" spans="1:62" s="8" customFormat="1">
      <c r="A32" s="35" t="s">
        <v>14</v>
      </c>
      <c r="B32" s="122"/>
      <c r="C32" s="122"/>
      <c r="D32" s="160">
        <v>900</v>
      </c>
      <c r="E32" s="161"/>
      <c r="F32" s="189" t="s">
        <v>15</v>
      </c>
      <c r="G32" s="194">
        <v>348</v>
      </c>
      <c r="H32" s="195"/>
      <c r="I32" s="196">
        <v>443</v>
      </c>
      <c r="J32" s="196"/>
      <c r="K32" s="196"/>
      <c r="L32" s="197">
        <v>535</v>
      </c>
      <c r="M32" s="198"/>
      <c r="N32" s="170">
        <v>348</v>
      </c>
      <c r="O32" s="175"/>
      <c r="P32" s="172">
        <v>443</v>
      </c>
      <c r="Q32" s="170"/>
      <c r="R32" s="176">
        <v>535</v>
      </c>
      <c r="S32" s="174"/>
      <c r="X32" s="1"/>
      <c r="Y32" s="30"/>
      <c r="Z32" s="19"/>
      <c r="AA32" s="19"/>
      <c r="AB32" s="19"/>
      <c r="AC32" s="19"/>
      <c r="AD32" s="11"/>
      <c r="AE32" s="31"/>
      <c r="AF32" s="3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</row>
    <row r="33" spans="1:62" s="8" customFormat="1" ht="15.75" thickBot="1">
      <c r="A33" s="36"/>
      <c r="B33" s="37"/>
      <c r="C33" s="37"/>
      <c r="D33" s="177"/>
      <c r="E33" s="178"/>
      <c r="F33" s="190" t="s">
        <v>16</v>
      </c>
      <c r="G33" s="183">
        <f>SUM(H33/1.21)</f>
        <v>67.768595041322314</v>
      </c>
      <c r="H33" s="181">
        <v>82</v>
      </c>
      <c r="I33" s="180">
        <f>SUM(K33/1.21)</f>
        <v>70.247933884297524</v>
      </c>
      <c r="J33" s="187"/>
      <c r="K33" s="199">
        <v>85</v>
      </c>
      <c r="L33" s="183">
        <f>SUM(M33/1.21)</f>
        <v>72.727272727272734</v>
      </c>
      <c r="M33" s="181">
        <v>88</v>
      </c>
      <c r="N33" s="183">
        <f>SUM(O33/1.21)</f>
        <v>68.595041322314046</v>
      </c>
      <c r="O33" s="181">
        <v>83</v>
      </c>
      <c r="P33" s="183">
        <f>SUM(Q33/1.21)</f>
        <v>71.900826446280988</v>
      </c>
      <c r="Q33" s="181">
        <v>87</v>
      </c>
      <c r="R33" s="183">
        <f>SUM(S33/1.21)</f>
        <v>74.380165289256198</v>
      </c>
      <c r="S33" s="181">
        <v>90</v>
      </c>
      <c r="X33" s="1"/>
      <c r="Y33" s="30"/>
      <c r="Z33" s="19"/>
      <c r="AA33" s="19"/>
      <c r="AB33" s="19"/>
      <c r="AC33" s="19"/>
      <c r="AD33" s="11"/>
      <c r="AE33" s="31"/>
      <c r="AF33" s="3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</row>
    <row r="34" spans="1:62" s="8" customFormat="1">
      <c r="A34" s="35" t="s">
        <v>14</v>
      </c>
      <c r="B34" s="122"/>
      <c r="C34" s="122"/>
      <c r="D34" s="160">
        <v>1220</v>
      </c>
      <c r="E34" s="161"/>
      <c r="F34" s="169" t="s">
        <v>15</v>
      </c>
      <c r="G34" s="172">
        <v>479</v>
      </c>
      <c r="H34" s="170"/>
      <c r="I34" s="194">
        <v>611</v>
      </c>
      <c r="J34" s="200"/>
      <c r="K34" s="195"/>
      <c r="L34" s="173">
        <v>737</v>
      </c>
      <c r="M34" s="174"/>
      <c r="N34" s="172">
        <v>479</v>
      </c>
      <c r="O34" s="175"/>
      <c r="P34" s="172">
        <v>611</v>
      </c>
      <c r="Q34" s="170"/>
      <c r="R34" s="176">
        <v>737</v>
      </c>
      <c r="S34" s="174"/>
      <c r="X34" s="1"/>
      <c r="Y34" s="19"/>
      <c r="Z34" s="19"/>
      <c r="AA34" s="19"/>
      <c r="AB34" s="19"/>
      <c r="AC34" s="19"/>
      <c r="AD34" s="11"/>
      <c r="AE34" s="31"/>
      <c r="AF34" s="3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</row>
    <row r="35" spans="1:62" s="8" customFormat="1" ht="15.75" thickBot="1">
      <c r="A35" s="38"/>
      <c r="B35" s="38"/>
      <c r="C35" s="38"/>
      <c r="D35" s="177"/>
      <c r="E35" s="178"/>
      <c r="F35" s="179" t="s">
        <v>16</v>
      </c>
      <c r="G35" s="180">
        <f>SUM(H35/1.21)</f>
        <v>76.859504132231407</v>
      </c>
      <c r="H35" s="199">
        <v>93</v>
      </c>
      <c r="I35" s="183">
        <f>SUM(K35/1.21)</f>
        <v>81.818181818181827</v>
      </c>
      <c r="J35" s="182"/>
      <c r="K35" s="181">
        <v>99</v>
      </c>
      <c r="L35" s="180">
        <f>SUM(M35/1.21)</f>
        <v>85.950413223140501</v>
      </c>
      <c r="M35" s="186">
        <v>104</v>
      </c>
      <c r="N35" s="183">
        <f>SUM(O35/1.21)</f>
        <v>79.338842975206617</v>
      </c>
      <c r="O35" s="181">
        <v>96</v>
      </c>
      <c r="P35" s="183">
        <f>SUM(Q35/1.21)</f>
        <v>83.471074380165291</v>
      </c>
      <c r="Q35" s="181">
        <v>101</v>
      </c>
      <c r="R35" s="183">
        <f>SUM(S35/1.21)</f>
        <v>88.429752066115711</v>
      </c>
      <c r="S35" s="181">
        <v>107</v>
      </c>
      <c r="X35" s="1"/>
      <c r="Y35" s="19"/>
      <c r="Z35" s="19"/>
      <c r="AA35" s="19"/>
      <c r="AB35" s="19"/>
      <c r="AC35" s="19"/>
      <c r="AD35" s="11"/>
      <c r="AE35" s="116"/>
      <c r="AF35" s="116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</row>
    <row r="36" spans="1:62" s="8" customFormat="1">
      <c r="A36" s="35" t="s">
        <v>14</v>
      </c>
      <c r="B36" s="122"/>
      <c r="C36" s="122"/>
      <c r="D36" s="160">
        <v>1500</v>
      </c>
      <c r="E36" s="161"/>
      <c r="F36" s="189" t="s">
        <v>15</v>
      </c>
      <c r="G36" s="194">
        <v>579</v>
      </c>
      <c r="H36" s="195"/>
      <c r="I36" s="170">
        <v>761</v>
      </c>
      <c r="J36" s="170"/>
      <c r="K36" s="170"/>
      <c r="L36" s="197">
        <v>919</v>
      </c>
      <c r="M36" s="198"/>
      <c r="N36" s="170">
        <v>597</v>
      </c>
      <c r="O36" s="175"/>
      <c r="P36" s="172">
        <v>761</v>
      </c>
      <c r="Q36" s="170"/>
      <c r="R36" s="176">
        <v>919</v>
      </c>
      <c r="S36" s="174"/>
      <c r="X36" s="1"/>
      <c r="Y36" s="19"/>
      <c r="Z36" s="19"/>
      <c r="AA36" s="19"/>
      <c r="AB36" s="19"/>
      <c r="AC36" s="19"/>
      <c r="AD36" s="11"/>
      <c r="AE36" s="116"/>
      <c r="AF36" s="116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</row>
    <row r="37" spans="1:62" s="8" customFormat="1" ht="15.75" thickBot="1">
      <c r="A37" s="35"/>
      <c r="B37" s="122"/>
      <c r="C37" s="122"/>
      <c r="D37" s="177"/>
      <c r="E37" s="178"/>
      <c r="F37" s="190" t="s">
        <v>16</v>
      </c>
      <c r="G37" s="183">
        <f>SUM(H37/1.21)</f>
        <v>85.950413223140501</v>
      </c>
      <c r="H37" s="181">
        <v>104</v>
      </c>
      <c r="I37" s="180">
        <f>SUM(K37/1.21)</f>
        <v>91.735537190082653</v>
      </c>
      <c r="J37" s="187"/>
      <c r="K37" s="199">
        <v>111</v>
      </c>
      <c r="L37" s="183">
        <f>SUM(M37/1.21)</f>
        <v>97.52066115702479</v>
      </c>
      <c r="M37" s="181">
        <v>118</v>
      </c>
      <c r="N37" s="183">
        <f>SUM(O37/1.21)</f>
        <v>87.603305785123965</v>
      </c>
      <c r="O37" s="181">
        <v>106</v>
      </c>
      <c r="P37" s="183">
        <f>SUM(Q37/1.21)</f>
        <v>94.214876033057848</v>
      </c>
      <c r="Q37" s="181">
        <v>114</v>
      </c>
      <c r="R37" s="183">
        <f>SUM(S37/1.21)</f>
        <v>100.82644628099173</v>
      </c>
      <c r="S37" s="181">
        <v>122</v>
      </c>
      <c r="X37" s="1"/>
      <c r="Y37" s="19"/>
      <c r="Z37" s="19"/>
      <c r="AA37" s="19"/>
      <c r="AB37" s="19"/>
      <c r="AC37" s="19"/>
      <c r="AD37" s="11"/>
      <c r="AE37" s="116"/>
      <c r="AF37" s="116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</row>
    <row r="38" spans="1:62" s="8" customFormat="1">
      <c r="A38" s="35" t="s">
        <v>14</v>
      </c>
      <c r="B38" s="122"/>
      <c r="C38" s="122"/>
      <c r="D38" s="160">
        <v>1820</v>
      </c>
      <c r="E38" s="161"/>
      <c r="F38" s="189" t="s">
        <v>15</v>
      </c>
      <c r="G38" s="194">
        <v>735</v>
      </c>
      <c r="H38" s="195"/>
      <c r="I38" s="194">
        <v>937</v>
      </c>
      <c r="J38" s="200"/>
      <c r="K38" s="195"/>
      <c r="L38" s="197">
        <v>1131</v>
      </c>
      <c r="M38" s="198"/>
      <c r="N38" s="170">
        <v>735</v>
      </c>
      <c r="O38" s="175"/>
      <c r="P38" s="172">
        <v>937</v>
      </c>
      <c r="Q38" s="170"/>
      <c r="R38" s="176">
        <v>1131</v>
      </c>
      <c r="S38" s="174"/>
      <c r="X38" s="1"/>
      <c r="Y38" s="30"/>
      <c r="Z38" s="19"/>
      <c r="AA38" s="19"/>
      <c r="AB38" s="19"/>
      <c r="AC38" s="19"/>
      <c r="AD38" s="11"/>
      <c r="AE38" s="116"/>
      <c r="AF38" s="116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</row>
    <row r="39" spans="1:62" s="8" customFormat="1" ht="15.75" thickBot="1">
      <c r="A39" s="39"/>
      <c r="B39" s="17"/>
      <c r="C39" s="17"/>
      <c r="D39" s="177"/>
      <c r="E39" s="178"/>
      <c r="F39" s="190" t="s">
        <v>16</v>
      </c>
      <c r="G39" s="183">
        <f>SUM(H39/1.21)</f>
        <v>95.867768595041326</v>
      </c>
      <c r="H39" s="181">
        <v>116</v>
      </c>
      <c r="I39" s="183">
        <f>SUM(K39/1.21)</f>
        <v>103.30578512396694</v>
      </c>
      <c r="J39" s="182"/>
      <c r="K39" s="181">
        <v>125</v>
      </c>
      <c r="L39" s="183">
        <f>SUM(M39/1.21)</f>
        <v>110.74380165289257</v>
      </c>
      <c r="M39" s="181">
        <v>134</v>
      </c>
      <c r="N39" s="183">
        <f>SUM(O39/1.21)</f>
        <v>98.347107438016536</v>
      </c>
      <c r="O39" s="181">
        <v>119</v>
      </c>
      <c r="P39" s="183">
        <f>SUM(Q39/1.21)</f>
        <v>105.78512396694215</v>
      </c>
      <c r="Q39" s="181">
        <v>128</v>
      </c>
      <c r="R39" s="183">
        <f>SUM(S39/1.21)</f>
        <v>114.04958677685951</v>
      </c>
      <c r="S39" s="181">
        <v>138</v>
      </c>
      <c r="X39" s="1"/>
      <c r="Y39" s="30"/>
      <c r="Z39" s="19"/>
      <c r="AA39" s="19"/>
      <c r="AB39" s="19"/>
      <c r="AC39" s="19"/>
      <c r="AD39" s="11"/>
      <c r="AE39" s="31"/>
      <c r="AF39" s="3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</row>
    <row r="40" spans="1:62" s="8" customFormat="1">
      <c r="A40" s="39"/>
      <c r="B40" s="17"/>
      <c r="C40" s="17"/>
      <c r="D40" s="39"/>
      <c r="E40" s="39"/>
      <c r="F40" s="39"/>
      <c r="G40" s="39"/>
      <c r="H40" s="39"/>
      <c r="I40" s="17"/>
      <c r="J40" s="17"/>
      <c r="K40" s="17"/>
      <c r="L40" s="17"/>
      <c r="M40" s="17"/>
      <c r="N40" s="17"/>
      <c r="O40" s="17"/>
      <c r="P40" s="17"/>
      <c r="Q40" s="68"/>
      <c r="R40" s="68"/>
      <c r="S40" s="41"/>
      <c r="X40" s="1"/>
      <c r="Y40" s="30"/>
      <c r="Z40" s="19"/>
      <c r="AA40" s="19"/>
      <c r="AB40" s="19"/>
      <c r="AC40" s="19"/>
      <c r="AD40" s="11"/>
      <c r="AE40" s="31"/>
      <c r="AF40" s="3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</row>
    <row r="41" spans="1:62" s="8" customFormat="1" ht="15.75" thickBot="1">
      <c r="A41" s="39"/>
      <c r="B41" s="17"/>
      <c r="C41" s="17"/>
      <c r="D41" s="18"/>
      <c r="E41" s="18"/>
      <c r="F41" s="18"/>
      <c r="G41" s="193" t="s">
        <v>19</v>
      </c>
      <c r="H41" s="193"/>
      <c r="I41" s="193"/>
      <c r="J41" s="193"/>
      <c r="K41" s="193"/>
      <c r="L41" s="193"/>
      <c r="M41" s="193"/>
      <c r="N41" s="193" t="s">
        <v>20</v>
      </c>
      <c r="O41" s="193"/>
      <c r="P41" s="193"/>
      <c r="Q41" s="193"/>
      <c r="R41" s="193"/>
      <c r="S41" s="193"/>
      <c r="X41" s="1"/>
      <c r="Y41" s="30"/>
      <c r="Z41" s="19"/>
      <c r="AA41" s="19"/>
      <c r="AB41" s="19"/>
      <c r="AC41" s="19"/>
      <c r="AD41" s="11"/>
      <c r="AE41" s="31"/>
      <c r="AF41" s="3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</row>
    <row r="42" spans="1:62" s="8" customFormat="1" ht="15.75" thickBot="1">
      <c r="A42" s="39"/>
      <c r="B42" s="17"/>
      <c r="C42" s="17"/>
      <c r="D42" s="147" t="s">
        <v>10</v>
      </c>
      <c r="E42" s="148"/>
      <c r="F42" s="201" t="s">
        <v>21</v>
      </c>
      <c r="G42" s="150" t="s">
        <v>11</v>
      </c>
      <c r="H42" s="151"/>
      <c r="I42" s="151"/>
      <c r="J42" s="151"/>
      <c r="K42" s="151"/>
      <c r="L42" s="151"/>
      <c r="M42" s="152"/>
      <c r="N42" s="150" t="s">
        <v>11</v>
      </c>
      <c r="O42" s="151"/>
      <c r="P42" s="151"/>
      <c r="Q42" s="151"/>
      <c r="R42" s="151"/>
      <c r="S42" s="152"/>
      <c r="X42" s="1"/>
      <c r="Y42" s="30"/>
      <c r="Z42" s="19"/>
      <c r="AA42" s="19"/>
      <c r="AB42" s="19"/>
      <c r="AC42" s="19"/>
      <c r="AD42" s="11"/>
      <c r="AE42" s="31"/>
      <c r="AF42" s="3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</row>
    <row r="43" spans="1:62" s="8" customFormat="1" ht="15.75" thickBot="1">
      <c r="A43" s="39"/>
      <c r="B43" s="17"/>
      <c r="C43" s="17"/>
      <c r="D43" s="150" t="s">
        <v>12</v>
      </c>
      <c r="E43" s="152"/>
      <c r="F43" s="153"/>
      <c r="G43" s="157">
        <v>450</v>
      </c>
      <c r="H43" s="158"/>
      <c r="I43" s="157">
        <v>600</v>
      </c>
      <c r="J43" s="159"/>
      <c r="K43" s="158"/>
      <c r="L43" s="157">
        <v>750</v>
      </c>
      <c r="M43" s="158"/>
      <c r="N43" s="157">
        <v>450</v>
      </c>
      <c r="O43" s="158"/>
      <c r="P43" s="157">
        <v>600</v>
      </c>
      <c r="Q43" s="159"/>
      <c r="R43" s="157">
        <v>750</v>
      </c>
      <c r="S43" s="158"/>
      <c r="X43" s="1"/>
      <c r="Y43" s="30"/>
      <c r="Z43" s="19"/>
      <c r="AA43" s="19"/>
      <c r="AB43" s="19"/>
      <c r="AC43" s="19"/>
      <c r="AD43" s="11"/>
      <c r="AE43" s="31"/>
      <c r="AF43" s="3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</row>
    <row r="44" spans="1:62" s="8" customFormat="1">
      <c r="A44" s="35" t="s">
        <v>14</v>
      </c>
      <c r="B44" s="122"/>
      <c r="C44" s="122"/>
      <c r="D44" s="160">
        <v>700</v>
      </c>
      <c r="E44" s="161"/>
      <c r="F44" s="169" t="s">
        <v>15</v>
      </c>
      <c r="G44" s="172"/>
      <c r="H44" s="175"/>
      <c r="I44" s="172">
        <v>200</v>
      </c>
      <c r="J44" s="170"/>
      <c r="K44" s="170"/>
      <c r="L44" s="176">
        <v>200</v>
      </c>
      <c r="M44" s="174"/>
      <c r="N44" s="172"/>
      <c r="O44" s="175"/>
      <c r="P44" s="172">
        <v>200</v>
      </c>
      <c r="Q44" s="170"/>
      <c r="R44" s="176">
        <v>200</v>
      </c>
      <c r="S44" s="174"/>
      <c r="X44" s="1"/>
      <c r="Y44" s="30"/>
      <c r="Z44" s="19"/>
      <c r="AA44" s="19"/>
      <c r="AB44" s="19"/>
      <c r="AC44" s="19"/>
      <c r="AD44" s="11"/>
      <c r="AE44" s="31"/>
      <c r="AF44" s="3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</row>
    <row r="45" spans="1:62" s="8" customFormat="1" ht="15.75" thickBot="1">
      <c r="A45" s="36"/>
      <c r="B45" s="37"/>
      <c r="C45" s="37"/>
      <c r="D45" s="177"/>
      <c r="E45" s="178"/>
      <c r="F45" s="179" t="s">
        <v>16</v>
      </c>
      <c r="G45" s="202"/>
      <c r="H45" s="203"/>
      <c r="I45" s="180">
        <f>SUM(K45/1.21)</f>
        <v>99.173553719008268</v>
      </c>
      <c r="J45" s="187"/>
      <c r="K45" s="186">
        <v>120</v>
      </c>
      <c r="L45" s="180">
        <f>SUM(M45/1.21)</f>
        <v>103.30578512396694</v>
      </c>
      <c r="M45" s="186">
        <v>125</v>
      </c>
      <c r="N45" s="202"/>
      <c r="O45" s="203"/>
      <c r="P45" s="183">
        <f>SUM(Q45/1.21)</f>
        <v>102.47933884297521</v>
      </c>
      <c r="Q45" s="181">
        <v>124</v>
      </c>
      <c r="R45" s="183">
        <f>SUM(S45/1.21)</f>
        <v>106.61157024793388</v>
      </c>
      <c r="S45" s="181">
        <v>129</v>
      </c>
      <c r="U45"/>
      <c r="X45" s="1"/>
      <c r="Y45" s="30"/>
      <c r="Z45" s="19"/>
      <c r="AA45" s="19"/>
      <c r="AB45" s="19"/>
      <c r="AC45" s="19"/>
      <c r="AD45" s="11"/>
      <c r="AE45" s="31"/>
      <c r="AF45" s="3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</row>
    <row r="46" spans="1:62" s="8" customFormat="1">
      <c r="A46" s="35" t="s">
        <v>14</v>
      </c>
      <c r="B46" s="122"/>
      <c r="C46" s="122"/>
      <c r="D46" s="160">
        <v>900</v>
      </c>
      <c r="E46" s="161"/>
      <c r="F46" s="169" t="s">
        <v>15</v>
      </c>
      <c r="G46" s="172">
        <v>200</v>
      </c>
      <c r="H46" s="170"/>
      <c r="I46" s="194">
        <v>300</v>
      </c>
      <c r="J46" s="200"/>
      <c r="K46" s="195"/>
      <c r="L46" s="197">
        <v>300</v>
      </c>
      <c r="M46" s="198"/>
      <c r="N46" s="170">
        <v>200</v>
      </c>
      <c r="O46" s="175"/>
      <c r="P46" s="172">
        <v>200</v>
      </c>
      <c r="Q46" s="170"/>
      <c r="R46" s="176">
        <v>300</v>
      </c>
      <c r="S46" s="174"/>
      <c r="X46" s="1"/>
      <c r="Y46" s="30"/>
      <c r="Z46" s="19"/>
      <c r="AA46" s="19"/>
      <c r="AB46" s="19"/>
      <c r="AC46" s="19"/>
      <c r="AD46" s="11"/>
      <c r="AE46" s="31"/>
      <c r="AF46" s="3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</row>
    <row r="47" spans="1:62" s="8" customFormat="1" ht="15.75" thickBot="1">
      <c r="A47" s="36"/>
      <c r="B47" s="37"/>
      <c r="C47" s="37"/>
      <c r="D47" s="177"/>
      <c r="E47" s="178"/>
      <c r="F47" s="179" t="s">
        <v>16</v>
      </c>
      <c r="G47" s="180">
        <f>SUM(H47/1.21)</f>
        <v>103.30578512396694</v>
      </c>
      <c r="H47" s="199">
        <v>125</v>
      </c>
      <c r="I47" s="183">
        <f>SUM(K47/1.21)</f>
        <v>108.26446280991736</v>
      </c>
      <c r="J47" s="182"/>
      <c r="K47" s="181">
        <v>131</v>
      </c>
      <c r="L47" s="183">
        <f>SUM(M47/1.21)</f>
        <v>113.22314049586777</v>
      </c>
      <c r="M47" s="181">
        <v>137</v>
      </c>
      <c r="N47" s="183">
        <f>SUM(O47/1.21)</f>
        <v>106.61157024793388</v>
      </c>
      <c r="O47" s="181">
        <v>129</v>
      </c>
      <c r="P47" s="183">
        <f>SUM(Q47/1.21)</f>
        <v>111.5702479338843</v>
      </c>
      <c r="Q47" s="181">
        <v>135</v>
      </c>
      <c r="R47" s="183">
        <f>SUM(S47/1.21)</f>
        <v>116.52892561983471</v>
      </c>
      <c r="S47" s="181">
        <v>141</v>
      </c>
      <c r="X47" s="1"/>
      <c r="Y47" s="30"/>
      <c r="Z47" s="19"/>
      <c r="AA47"/>
      <c r="AB47" s="19"/>
      <c r="AC47" s="19"/>
      <c r="AD47" s="11"/>
      <c r="AE47" s="31"/>
      <c r="AF47" s="3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</row>
    <row r="48" spans="1:62" s="8" customFormat="1">
      <c r="A48" s="35" t="s">
        <v>14</v>
      </c>
      <c r="B48" s="122"/>
      <c r="C48" s="122"/>
      <c r="D48" s="160">
        <v>1220</v>
      </c>
      <c r="E48" s="161"/>
      <c r="F48" s="189" t="s">
        <v>15</v>
      </c>
      <c r="G48" s="194">
        <v>300</v>
      </c>
      <c r="H48" s="195"/>
      <c r="I48" s="170">
        <v>400</v>
      </c>
      <c r="J48" s="170"/>
      <c r="K48" s="170"/>
      <c r="L48" s="176">
        <v>500</v>
      </c>
      <c r="M48" s="174"/>
      <c r="N48" s="172">
        <v>300</v>
      </c>
      <c r="O48" s="175"/>
      <c r="P48" s="172">
        <v>300</v>
      </c>
      <c r="Q48" s="170"/>
      <c r="R48" s="176">
        <v>400</v>
      </c>
      <c r="S48" s="174"/>
      <c r="U48"/>
      <c r="X48" s="1"/>
      <c r="Y48" s="30"/>
      <c r="Z48" s="19"/>
      <c r="AA48" s="19"/>
      <c r="AB48" s="19"/>
      <c r="AC48" s="19"/>
      <c r="AD48" s="11"/>
      <c r="AE48" s="31"/>
      <c r="AF48" s="3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</row>
    <row r="49" spans="1:62" s="8" customFormat="1" ht="15.75" thickBot="1">
      <c r="A49" s="36"/>
      <c r="B49" s="37"/>
      <c r="C49" s="37"/>
      <c r="D49" s="177"/>
      <c r="E49" s="178"/>
      <c r="F49" s="190" t="s">
        <v>16</v>
      </c>
      <c r="G49" s="183">
        <f>SUM(H49/1.21)</f>
        <v>115.70247933884298</v>
      </c>
      <c r="H49" s="181">
        <v>140</v>
      </c>
      <c r="I49" s="180">
        <f>SUM(K49/1.21)</f>
        <v>123.14049586776859</v>
      </c>
      <c r="J49" s="187"/>
      <c r="K49" s="186">
        <v>149</v>
      </c>
      <c r="L49" s="180">
        <f>SUM(M49/1.21)</f>
        <v>129.75206611570249</v>
      </c>
      <c r="M49" s="186">
        <v>157</v>
      </c>
      <c r="N49" s="183">
        <f>SUM(O49/1.21)</f>
        <v>119.00826446280992</v>
      </c>
      <c r="O49" s="181">
        <v>144</v>
      </c>
      <c r="P49" s="183">
        <f>SUM(Q49/1.21)</f>
        <v>125.6198347107438</v>
      </c>
      <c r="Q49" s="181">
        <v>152</v>
      </c>
      <c r="R49" s="183">
        <f>SUM(S49/1.21)</f>
        <v>132.2314049586777</v>
      </c>
      <c r="S49" s="181">
        <v>160</v>
      </c>
      <c r="X49" s="1"/>
      <c r="Y49" s="19"/>
      <c r="Z49" s="19"/>
      <c r="AA49" s="19"/>
      <c r="AB49" s="19"/>
      <c r="AC49" s="19"/>
      <c r="AD49" s="11"/>
      <c r="AE49" s="31"/>
      <c r="AF49" s="3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</row>
    <row r="50" spans="1:62" s="8" customFormat="1">
      <c r="A50" s="35" t="s">
        <v>14</v>
      </c>
      <c r="B50" s="122"/>
      <c r="C50" s="122"/>
      <c r="D50" s="160">
        <v>1500</v>
      </c>
      <c r="E50" s="161"/>
      <c r="F50" s="169" t="s">
        <v>15</v>
      </c>
      <c r="G50" s="172">
        <v>400</v>
      </c>
      <c r="H50" s="170"/>
      <c r="I50" s="194">
        <v>500</v>
      </c>
      <c r="J50" s="200"/>
      <c r="K50" s="195"/>
      <c r="L50" s="197">
        <v>600</v>
      </c>
      <c r="M50" s="198"/>
      <c r="N50" s="170">
        <v>300</v>
      </c>
      <c r="O50" s="175"/>
      <c r="P50" s="172">
        <v>400</v>
      </c>
      <c r="Q50" s="170"/>
      <c r="R50" s="176">
        <v>500</v>
      </c>
      <c r="S50" s="174"/>
      <c r="X50" s="1"/>
      <c r="Y50" s="30"/>
      <c r="Z50" s="19"/>
      <c r="AA50" s="19"/>
      <c r="AB50" s="19"/>
      <c r="AC50" s="19"/>
      <c r="AD50" s="11"/>
      <c r="AE50" s="116"/>
      <c r="AF50" s="116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</row>
    <row r="51" spans="1:62" s="8" customFormat="1" ht="15.75" thickBot="1">
      <c r="A51" s="42"/>
      <c r="B51" s="42"/>
      <c r="C51" s="42"/>
      <c r="D51" s="177"/>
      <c r="E51" s="178"/>
      <c r="F51" s="179" t="s">
        <v>16</v>
      </c>
      <c r="G51" s="180">
        <f>SUM(H51/1.21)</f>
        <v>127.27272727272728</v>
      </c>
      <c r="H51" s="199">
        <v>154</v>
      </c>
      <c r="I51" s="183">
        <f>SUM(K51/1.21)</f>
        <v>135.53719008264463</v>
      </c>
      <c r="J51" s="182"/>
      <c r="K51" s="181">
        <v>164</v>
      </c>
      <c r="L51" s="183">
        <f>SUM(M51/1.21)</f>
        <v>143.80165289256198</v>
      </c>
      <c r="M51" s="181">
        <v>174</v>
      </c>
      <c r="N51" s="183">
        <f>SUM(O51/1.21)</f>
        <v>130.57851239669421</v>
      </c>
      <c r="O51" s="181">
        <v>158</v>
      </c>
      <c r="P51" s="183">
        <f>SUM(Q51/1.21)</f>
        <v>138.01652892561984</v>
      </c>
      <c r="Q51" s="181">
        <v>167</v>
      </c>
      <c r="R51" s="183">
        <f>SUM(S51/1.21)</f>
        <v>146.28099173553719</v>
      </c>
      <c r="S51" s="181">
        <v>177</v>
      </c>
      <c r="X51" s="1"/>
      <c r="Y51" s="19"/>
      <c r="Z51" s="19"/>
      <c r="AA51" s="19"/>
      <c r="AB51" s="19"/>
      <c r="AC51" s="19"/>
      <c r="AD51" s="11"/>
      <c r="AE51" s="31"/>
      <c r="AF51" s="3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</row>
    <row r="52" spans="1:62" s="8" customFormat="1">
      <c r="A52" s="35" t="s">
        <v>14</v>
      </c>
      <c r="B52" s="122"/>
      <c r="C52" s="122"/>
      <c r="D52" s="160">
        <v>1820</v>
      </c>
      <c r="E52" s="161"/>
      <c r="F52" s="189" t="s">
        <v>15</v>
      </c>
      <c r="G52" s="194">
        <v>400</v>
      </c>
      <c r="H52" s="195"/>
      <c r="I52" s="194">
        <v>600</v>
      </c>
      <c r="J52" s="200"/>
      <c r="K52" s="195"/>
      <c r="L52" s="197">
        <v>700</v>
      </c>
      <c r="M52" s="198"/>
      <c r="N52" s="170">
        <v>400</v>
      </c>
      <c r="O52" s="175"/>
      <c r="P52" s="172">
        <v>500</v>
      </c>
      <c r="Q52" s="170"/>
      <c r="R52" s="176">
        <v>700</v>
      </c>
      <c r="S52" s="174"/>
      <c r="X52" s="1"/>
      <c r="Y52" s="19"/>
      <c r="Z52" s="19"/>
      <c r="AA52" s="19"/>
      <c r="AB52" s="19"/>
      <c r="AC52" s="19"/>
      <c r="AD52" s="11"/>
      <c r="AE52" s="116"/>
      <c r="AF52" s="116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</row>
    <row r="53" spans="1:62" s="8" customFormat="1" ht="15.75" thickBot="1">
      <c r="D53" s="177"/>
      <c r="E53" s="178"/>
      <c r="F53" s="190" t="s">
        <v>16</v>
      </c>
      <c r="G53" s="183">
        <f>SUM(H53/1.21)</f>
        <v>139.6694214876033</v>
      </c>
      <c r="H53" s="181">
        <v>169</v>
      </c>
      <c r="I53" s="183">
        <f>SUM(K53/1.21)</f>
        <v>149.58677685950414</v>
      </c>
      <c r="J53" s="182"/>
      <c r="K53" s="181">
        <v>181</v>
      </c>
      <c r="L53" s="183">
        <f>SUM(M53/1.21)</f>
        <v>159.50413223140495</v>
      </c>
      <c r="M53" s="181">
        <v>193</v>
      </c>
      <c r="N53" s="183">
        <f>SUM(O53/1.21)</f>
        <v>142.97520661157026</v>
      </c>
      <c r="O53" s="181">
        <v>173</v>
      </c>
      <c r="P53" s="183">
        <f>SUM(Q53/1.21)</f>
        <v>152.06611570247935</v>
      </c>
      <c r="Q53" s="181">
        <v>184</v>
      </c>
      <c r="R53" s="183">
        <f>SUM(S53/1.21)</f>
        <v>162.80991735537191</v>
      </c>
      <c r="S53" s="181">
        <v>197</v>
      </c>
      <c r="X53" s="1"/>
      <c r="Y53" s="19"/>
      <c r="Z53" s="19"/>
      <c r="AA53" s="19"/>
      <c r="AB53" s="19"/>
      <c r="AC53" s="19"/>
      <c r="AD53" s="11"/>
      <c r="AE53" s="116"/>
      <c r="AF53" s="116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</row>
    <row r="54" spans="1:62" s="8" customFormat="1">
      <c r="D54" s="43"/>
      <c r="E54" s="43"/>
      <c r="F54" s="43"/>
      <c r="G54" s="43"/>
      <c r="H54" s="43"/>
      <c r="I54" s="44"/>
      <c r="J54" s="44"/>
      <c r="K54" s="44"/>
      <c r="L54" s="44"/>
      <c r="M54" s="44"/>
      <c r="N54" s="44"/>
      <c r="O54" s="44"/>
      <c r="P54" s="44"/>
      <c r="Q54" s="45"/>
      <c r="R54" s="45"/>
      <c r="S54" s="41"/>
      <c r="X54" s="1"/>
      <c r="Y54" s="19"/>
      <c r="Z54" s="19"/>
      <c r="AA54" s="19"/>
      <c r="AB54" s="19"/>
      <c r="AC54" s="19"/>
      <c r="AD54" s="11"/>
      <c r="AE54" s="116"/>
      <c r="AF54" s="116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</row>
    <row r="55" spans="1:62" s="8" customFormat="1">
      <c r="D55" s="46"/>
      <c r="E55" s="46"/>
      <c r="F55" s="46"/>
      <c r="G55" s="46"/>
      <c r="H55" s="46"/>
      <c r="I55" s="47"/>
      <c r="J55" s="47"/>
      <c r="K55" s="47"/>
      <c r="L55" s="47"/>
      <c r="M55" s="47"/>
      <c r="N55" s="47"/>
      <c r="O55" s="47"/>
      <c r="P55" s="47"/>
      <c r="Q55" s="48"/>
      <c r="R55" s="48"/>
      <c r="S55" s="41"/>
      <c r="X55" s="1"/>
      <c r="Y55" s="19"/>
      <c r="Z55" s="19"/>
      <c r="AA55" s="19"/>
      <c r="AB55" s="19"/>
      <c r="AC55" s="19"/>
      <c r="AD55" s="11"/>
      <c r="AE55" s="31"/>
      <c r="AF55" s="3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</row>
    <row r="56" spans="1:62" s="8" customFormat="1" ht="15.75">
      <c r="A56" s="129" t="s">
        <v>22</v>
      </c>
      <c r="B56" s="129"/>
      <c r="C56" s="129"/>
      <c r="D56" s="129"/>
      <c r="E56" s="129"/>
      <c r="F56" s="129"/>
      <c r="G56" s="129"/>
      <c r="H56" s="129"/>
      <c r="I56" s="129"/>
      <c r="J56" s="129"/>
      <c r="K56" s="129"/>
      <c r="L56" s="129"/>
      <c r="M56" s="129"/>
      <c r="N56" s="47"/>
      <c r="O56" s="47"/>
      <c r="P56" s="17"/>
      <c r="Q56" s="48"/>
      <c r="R56" s="48"/>
      <c r="S56" s="41"/>
      <c r="X56" s="1"/>
      <c r="Y56" s="30"/>
      <c r="Z56" s="19"/>
      <c r="AA56" s="19"/>
      <c r="AB56" s="19"/>
      <c r="AC56" s="19"/>
      <c r="AD56" s="11"/>
      <c r="AE56" s="116"/>
      <c r="AF56" s="116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</row>
    <row r="57" spans="1:62" s="8" customFormat="1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49"/>
      <c r="N57" s="49"/>
      <c r="O57" s="49"/>
      <c r="P57" s="23"/>
      <c r="Q57" s="50"/>
      <c r="R57" s="50"/>
      <c r="S57" s="41"/>
      <c r="X57" s="1"/>
      <c r="Y57" s="30"/>
      <c r="Z57" s="19"/>
      <c r="AA57" s="19"/>
      <c r="AB57" s="19"/>
      <c r="AC57" s="19"/>
      <c r="AD57" s="11"/>
      <c r="AE57" s="31"/>
      <c r="AF57" s="3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</row>
    <row r="58" spans="1:62" s="8" customFormat="1" ht="15.75" thickBot="1">
      <c r="A58" s="20"/>
      <c r="B58" s="20"/>
      <c r="C58" s="20"/>
      <c r="D58" s="18"/>
      <c r="E58" s="18"/>
      <c r="F58" s="18"/>
      <c r="G58" s="193" t="s">
        <v>17</v>
      </c>
      <c r="H58" s="193"/>
      <c r="I58" s="193"/>
      <c r="J58" s="193"/>
      <c r="K58" s="193"/>
      <c r="L58" s="193"/>
      <c r="M58" s="193"/>
      <c r="N58" s="193" t="s">
        <v>18</v>
      </c>
      <c r="O58" s="193"/>
      <c r="P58" s="193"/>
      <c r="Q58" s="193"/>
      <c r="R58" s="193"/>
      <c r="S58" s="193"/>
      <c r="X58" s="1"/>
      <c r="Y58" s="30"/>
      <c r="Z58" s="19"/>
      <c r="AA58" s="19"/>
      <c r="AB58" s="19"/>
      <c r="AC58" s="19"/>
      <c r="AD58" s="11"/>
      <c r="AE58" s="31"/>
      <c r="AF58" s="3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</row>
    <row r="59" spans="1:62" s="8" customFormat="1" ht="15.75" thickBot="1">
      <c r="A59" s="20"/>
      <c r="B59" s="20"/>
      <c r="C59" s="20"/>
      <c r="D59" s="147" t="s">
        <v>10</v>
      </c>
      <c r="E59" s="148"/>
      <c r="F59" s="149" t="s">
        <v>51</v>
      </c>
      <c r="G59" s="150" t="s">
        <v>11</v>
      </c>
      <c r="H59" s="151"/>
      <c r="I59" s="151"/>
      <c r="J59" s="151"/>
      <c r="K59" s="151"/>
      <c r="L59" s="151"/>
      <c r="M59" s="152"/>
      <c r="N59" s="150" t="s">
        <v>11</v>
      </c>
      <c r="O59" s="151"/>
      <c r="P59" s="151"/>
      <c r="Q59" s="151"/>
      <c r="R59" s="151"/>
      <c r="S59" s="152"/>
      <c r="X59" s="1"/>
      <c r="Y59" s="30"/>
      <c r="Z59" s="19"/>
      <c r="AA59" s="19"/>
      <c r="AB59" s="19"/>
      <c r="AC59" s="19"/>
      <c r="AD59" s="11"/>
      <c r="AE59" s="31"/>
      <c r="AF59" s="3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</row>
    <row r="60" spans="1:62" s="8" customFormat="1" ht="15.75" thickBot="1">
      <c r="A60" s="20"/>
      <c r="B60" s="20"/>
      <c r="C60" s="20"/>
      <c r="D60" s="150" t="s">
        <v>12</v>
      </c>
      <c r="E60" s="152"/>
      <c r="F60" s="153"/>
      <c r="G60" s="157">
        <v>450</v>
      </c>
      <c r="H60" s="158"/>
      <c r="I60" s="157">
        <v>600</v>
      </c>
      <c r="J60" s="159"/>
      <c r="K60" s="158"/>
      <c r="L60" s="157">
        <v>750</v>
      </c>
      <c r="M60" s="158"/>
      <c r="N60" s="157">
        <v>450</v>
      </c>
      <c r="O60" s="158"/>
      <c r="P60" s="157">
        <v>600</v>
      </c>
      <c r="Q60" s="159"/>
      <c r="R60" s="157">
        <v>750</v>
      </c>
      <c r="S60" s="158"/>
      <c r="X60" s="1"/>
      <c r="Y60" s="30"/>
      <c r="Z60" s="19"/>
      <c r="AA60" s="19"/>
      <c r="AB60" s="19"/>
      <c r="AC60" s="19"/>
      <c r="AD60" s="11"/>
      <c r="AE60" s="31"/>
      <c r="AF60" s="3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</row>
    <row r="61" spans="1:62" s="8" customFormat="1">
      <c r="A61" s="35" t="s">
        <v>14</v>
      </c>
      <c r="B61" s="122"/>
      <c r="C61" s="122"/>
      <c r="D61" s="160">
        <v>900</v>
      </c>
      <c r="E61" s="161"/>
      <c r="F61" s="169" t="s">
        <v>15</v>
      </c>
      <c r="G61" s="172">
        <v>249</v>
      </c>
      <c r="H61" s="175"/>
      <c r="I61" s="172">
        <v>319</v>
      </c>
      <c r="J61" s="170"/>
      <c r="K61" s="170"/>
      <c r="L61" s="176">
        <v>387</v>
      </c>
      <c r="M61" s="174"/>
      <c r="N61" s="172">
        <v>249</v>
      </c>
      <c r="O61" s="175"/>
      <c r="P61" s="172">
        <v>319</v>
      </c>
      <c r="Q61" s="170"/>
      <c r="R61" s="176">
        <v>387</v>
      </c>
      <c r="S61" s="174"/>
      <c r="X61" s="1"/>
      <c r="Y61" s="30"/>
      <c r="Z61" s="19"/>
      <c r="AA61" s="19"/>
      <c r="AB61" s="19"/>
      <c r="AC61" s="19"/>
      <c r="AD61" s="11"/>
      <c r="AE61" s="31"/>
      <c r="AF61" s="3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</row>
    <row r="62" spans="1:62" s="8" customFormat="1" ht="15.75" thickBot="1">
      <c r="A62" s="42"/>
      <c r="B62" s="42"/>
      <c r="C62" s="42"/>
      <c r="D62" s="177"/>
      <c r="E62" s="178"/>
      <c r="F62" s="179" t="s">
        <v>16</v>
      </c>
      <c r="G62" s="180">
        <f>SUM(H62/1.21)</f>
        <v>128.099173553719</v>
      </c>
      <c r="H62" s="186">
        <v>155</v>
      </c>
      <c r="I62" s="180">
        <f>SUM(K62/1.21)</f>
        <v>138.84297520661158</v>
      </c>
      <c r="J62" s="187"/>
      <c r="K62" s="186">
        <v>168</v>
      </c>
      <c r="L62" s="180">
        <f>SUM(M62/1.21)</f>
        <v>148.7603305785124</v>
      </c>
      <c r="M62" s="186">
        <v>180</v>
      </c>
      <c r="N62" s="183">
        <f>SUM(O62/1.21)</f>
        <v>132.2314049586777</v>
      </c>
      <c r="O62" s="181">
        <v>160</v>
      </c>
      <c r="P62" s="183">
        <f>SUM(Q62/1.21)</f>
        <v>142.14876033057851</v>
      </c>
      <c r="Q62" s="181">
        <v>172</v>
      </c>
      <c r="R62" s="183">
        <f>SUM(S62/1.21)</f>
        <v>152.06611570247935</v>
      </c>
      <c r="S62" s="181">
        <v>184</v>
      </c>
      <c r="X62" s="1"/>
      <c r="Y62" s="30"/>
      <c r="Z62" s="19"/>
      <c r="AA62" s="19"/>
      <c r="AB62" s="19"/>
      <c r="AC62" s="19"/>
      <c r="AD62" s="11"/>
      <c r="AE62" s="31"/>
      <c r="AF62" s="3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</row>
    <row r="63" spans="1:62" s="8" customFormat="1">
      <c r="A63" s="35" t="s">
        <v>14</v>
      </c>
      <c r="B63" s="122"/>
      <c r="C63" s="122"/>
      <c r="D63" s="160">
        <v>1220</v>
      </c>
      <c r="E63" s="161"/>
      <c r="F63" s="169" t="s">
        <v>15</v>
      </c>
      <c r="G63" s="194">
        <v>338</v>
      </c>
      <c r="H63" s="195"/>
      <c r="I63" s="194">
        <v>433</v>
      </c>
      <c r="J63" s="200"/>
      <c r="K63" s="195"/>
      <c r="L63" s="197">
        <v>526</v>
      </c>
      <c r="M63" s="198"/>
      <c r="N63" s="172">
        <v>338</v>
      </c>
      <c r="O63" s="175"/>
      <c r="P63" s="172">
        <v>433</v>
      </c>
      <c r="Q63" s="170"/>
      <c r="R63" s="176">
        <v>526</v>
      </c>
      <c r="S63" s="174"/>
      <c r="X63" s="1"/>
      <c r="Y63" s="30"/>
      <c r="Z63" s="19"/>
      <c r="AA63" s="19"/>
      <c r="AB63" s="19"/>
      <c r="AC63" s="19"/>
      <c r="AD63" s="11"/>
      <c r="AE63" s="31"/>
      <c r="AF63" s="3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</row>
    <row r="64" spans="1:62" s="8" customFormat="1" ht="15.75" thickBot="1">
      <c r="A64" s="42"/>
      <c r="B64" s="42"/>
      <c r="C64" s="42"/>
      <c r="D64" s="177"/>
      <c r="E64" s="178"/>
      <c r="F64" s="179" t="s">
        <v>16</v>
      </c>
      <c r="G64" s="183">
        <f>SUM(H64/1.21)</f>
        <v>166.11570247933884</v>
      </c>
      <c r="H64" s="181">
        <v>201</v>
      </c>
      <c r="I64" s="183">
        <f>SUM(K64/1.21)</f>
        <v>179.3388429752066</v>
      </c>
      <c r="J64" s="182"/>
      <c r="K64" s="181">
        <v>217</v>
      </c>
      <c r="L64" s="183">
        <f>SUM(M64/1.21)</f>
        <v>192.5619834710744</v>
      </c>
      <c r="M64" s="181">
        <v>233</v>
      </c>
      <c r="N64" s="183">
        <f>SUM(O64/1.21)</f>
        <v>171.07438016528926</v>
      </c>
      <c r="O64" s="181">
        <v>207</v>
      </c>
      <c r="P64" s="183">
        <f>SUM(Q64/1.21)</f>
        <v>184.29752066115702</v>
      </c>
      <c r="Q64" s="181">
        <v>223</v>
      </c>
      <c r="R64" s="183">
        <f>SUM(S64/1.21)</f>
        <v>198.34710743801654</v>
      </c>
      <c r="S64" s="181">
        <v>240</v>
      </c>
      <c r="X64" s="1"/>
      <c r="Y64" s="30"/>
      <c r="Z64" s="19"/>
      <c r="AA64" s="19"/>
      <c r="AB64" s="19"/>
      <c r="AC64" s="19"/>
      <c r="AD64" s="11"/>
      <c r="AE64" s="31"/>
      <c r="AF64" s="3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</row>
    <row r="65" spans="1:62" s="8" customFormat="1">
      <c r="A65" s="35" t="s">
        <v>14</v>
      </c>
      <c r="B65" s="122"/>
      <c r="C65" s="122"/>
      <c r="D65" s="160">
        <v>1500</v>
      </c>
      <c r="E65" s="161"/>
      <c r="F65" s="169" t="s">
        <v>15</v>
      </c>
      <c r="G65" s="172">
        <v>419</v>
      </c>
      <c r="H65" s="175"/>
      <c r="I65" s="172">
        <v>537</v>
      </c>
      <c r="J65" s="170"/>
      <c r="K65" s="170"/>
      <c r="L65" s="176">
        <v>652</v>
      </c>
      <c r="M65" s="174"/>
      <c r="N65" s="172">
        <v>419</v>
      </c>
      <c r="O65" s="175"/>
      <c r="P65" s="172">
        <v>537</v>
      </c>
      <c r="Q65" s="170"/>
      <c r="R65" s="176">
        <v>652</v>
      </c>
      <c r="S65" s="174"/>
      <c r="X65" s="1"/>
      <c r="Y65" s="30"/>
      <c r="Z65" s="19"/>
      <c r="AA65" s="19"/>
      <c r="AB65" s="19"/>
      <c r="AC65" s="19"/>
      <c r="AD65" s="11"/>
      <c r="AE65" s="31"/>
      <c r="AF65" s="3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</row>
    <row r="66" spans="1:62" s="8" customFormat="1" ht="15.75" thickBot="1">
      <c r="A66" s="42"/>
      <c r="B66" s="42"/>
      <c r="C66" s="42"/>
      <c r="D66" s="177"/>
      <c r="E66" s="178"/>
      <c r="F66" s="179" t="s">
        <v>16</v>
      </c>
      <c r="G66" s="180">
        <f>SUM(H66/1.21)</f>
        <v>198.34710743801654</v>
      </c>
      <c r="H66" s="186">
        <v>240</v>
      </c>
      <c r="I66" s="180">
        <f>SUM(K66/1.21)</f>
        <v>214.87603305785126</v>
      </c>
      <c r="J66" s="187"/>
      <c r="K66" s="186">
        <v>260</v>
      </c>
      <c r="L66" s="180">
        <f>SUM(M66/1.21)</f>
        <v>230.57851239669421</v>
      </c>
      <c r="M66" s="186">
        <v>279</v>
      </c>
      <c r="N66" s="183">
        <f>SUM(O66/1.21)</f>
        <v>204.13223140495867</v>
      </c>
      <c r="O66" s="181">
        <v>247</v>
      </c>
      <c r="P66" s="183">
        <f>SUM(Q66/1.21)</f>
        <v>221.48760330578514</v>
      </c>
      <c r="Q66" s="181">
        <v>268</v>
      </c>
      <c r="R66" s="183">
        <f>SUM(S66/1.21)</f>
        <v>169.42148760330579</v>
      </c>
      <c r="S66" s="181">
        <v>205</v>
      </c>
      <c r="X66" s="1"/>
      <c r="Y66" s="19"/>
      <c r="Z66" s="19"/>
      <c r="AA66" s="19"/>
      <c r="AB66" s="19"/>
      <c r="AC66" s="19"/>
      <c r="AD66"/>
      <c r="AE66" s="31"/>
      <c r="AF66" s="3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</row>
    <row r="67" spans="1:62" s="8" customFormat="1">
      <c r="A67" s="35" t="s">
        <v>14</v>
      </c>
      <c r="B67" s="51"/>
      <c r="C67" s="51"/>
      <c r="D67" s="160">
        <v>1820</v>
      </c>
      <c r="E67" s="161"/>
      <c r="F67" s="169" t="s">
        <v>15</v>
      </c>
      <c r="G67" s="194">
        <v>516</v>
      </c>
      <c r="H67" s="195"/>
      <c r="I67" s="194">
        <v>662</v>
      </c>
      <c r="J67" s="200"/>
      <c r="K67" s="195"/>
      <c r="L67" s="197">
        <v>802</v>
      </c>
      <c r="M67" s="198"/>
      <c r="N67" s="172">
        <v>516</v>
      </c>
      <c r="O67" s="175"/>
      <c r="P67" s="172">
        <v>662</v>
      </c>
      <c r="Q67" s="170"/>
      <c r="R67" s="176">
        <v>802</v>
      </c>
      <c r="S67" s="174"/>
      <c r="T67" s="52"/>
      <c r="X67" s="1"/>
      <c r="Y67" s="19"/>
      <c r="Z67" s="19"/>
      <c r="AA67" s="19"/>
      <c r="AB67" s="19"/>
      <c r="AC67" s="19"/>
      <c r="AD67" s="11"/>
      <c r="AE67" s="116"/>
      <c r="AF67" s="116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</row>
    <row r="68" spans="1:62" s="8" customFormat="1" ht="15.75" thickBot="1">
      <c r="A68" s="35"/>
      <c r="B68" s="51"/>
      <c r="C68" s="51"/>
      <c r="D68" s="177"/>
      <c r="E68" s="178"/>
      <c r="F68" s="179" t="s">
        <v>16</v>
      </c>
      <c r="G68" s="183">
        <f>SUM(H68/1.21)</f>
        <v>235.53719008264463</v>
      </c>
      <c r="H68" s="181">
        <v>285</v>
      </c>
      <c r="I68" s="183">
        <f>SUM(K68/1.21)</f>
        <v>256.198347107438</v>
      </c>
      <c r="J68" s="182"/>
      <c r="K68" s="181">
        <v>310</v>
      </c>
      <c r="L68" s="183">
        <f>SUM(M68/1.21)</f>
        <v>274.38016528925618</v>
      </c>
      <c r="M68" s="181">
        <v>332</v>
      </c>
      <c r="N68" s="183">
        <f>SUM(O68/1.21)</f>
        <v>242.14876033057851</v>
      </c>
      <c r="O68" s="181">
        <v>293</v>
      </c>
      <c r="P68" s="183">
        <f>SUM(Q68/1.21)</f>
        <v>263.63636363636363</v>
      </c>
      <c r="Q68" s="181">
        <v>319</v>
      </c>
      <c r="R68" s="183">
        <f>SUM(S68/1.21)</f>
        <v>282.64462809917359</v>
      </c>
      <c r="S68" s="181">
        <v>342</v>
      </c>
      <c r="X68" s="1"/>
      <c r="Y68" s="30"/>
      <c r="Z68" s="19"/>
      <c r="AA68" s="19"/>
      <c r="AB68" s="19"/>
      <c r="AC68" s="19"/>
      <c r="AD68" s="11"/>
      <c r="AE68" s="116"/>
      <c r="AF68" s="116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</row>
    <row r="69" spans="1:62" s="8" customFormat="1">
      <c r="A69" s="39"/>
      <c r="B69" s="17"/>
      <c r="C69" s="17"/>
      <c r="D69" s="39"/>
      <c r="E69" s="39"/>
      <c r="F69" s="39"/>
      <c r="G69" s="39"/>
      <c r="H69" s="39"/>
      <c r="I69" s="17"/>
      <c r="J69" s="17"/>
      <c r="K69" s="17"/>
      <c r="L69" s="17"/>
      <c r="M69" s="53"/>
      <c r="N69" s="53"/>
      <c r="O69" s="53"/>
      <c r="P69" s="53"/>
      <c r="Q69" s="54"/>
      <c r="R69" s="54"/>
      <c r="S69" s="41"/>
      <c r="X69" s="1"/>
      <c r="Y69" s="30"/>
      <c r="Z69" s="19"/>
      <c r="AA69" s="19"/>
      <c r="AB69" s="19"/>
      <c r="AC69" s="19"/>
      <c r="AD69" s="11"/>
      <c r="AE69" s="31"/>
      <c r="AF69" s="3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</row>
    <row r="70" spans="1:62" s="8" customFormat="1">
      <c r="A70" s="39"/>
      <c r="B70" s="17"/>
      <c r="C70" s="17"/>
      <c r="D70" s="39"/>
      <c r="E70" s="39"/>
      <c r="F70" s="39"/>
      <c r="G70" s="39"/>
      <c r="H70" s="39"/>
      <c r="I70" s="17"/>
      <c r="J70" s="17"/>
      <c r="K70" s="17"/>
      <c r="L70" s="17"/>
      <c r="M70" s="17"/>
      <c r="N70" s="17"/>
      <c r="O70" s="17"/>
      <c r="P70" s="17"/>
      <c r="Q70" s="40"/>
      <c r="R70" s="40"/>
      <c r="S70" s="41"/>
      <c r="X70" s="1"/>
      <c r="Y70" s="30"/>
      <c r="Z70" s="19"/>
      <c r="AA70" s="19"/>
      <c r="AB70" s="19"/>
      <c r="AC70" s="19"/>
      <c r="AD70" s="11"/>
      <c r="AE70" s="31"/>
      <c r="AF70" s="3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</row>
    <row r="71" spans="1:62" s="8" customFormat="1">
      <c r="A71" s="39"/>
      <c r="B71" s="17"/>
      <c r="C71" s="17"/>
      <c r="D71" s="39"/>
      <c r="E71" s="39"/>
      <c r="F71" s="39"/>
      <c r="G71" s="39"/>
      <c r="H71" s="39"/>
      <c r="I71" s="17"/>
      <c r="J71" s="17"/>
      <c r="K71" s="17"/>
      <c r="L71" s="17"/>
      <c r="M71" s="17"/>
      <c r="N71" s="17"/>
      <c r="O71" s="17"/>
      <c r="P71" s="17"/>
      <c r="Q71" s="40"/>
      <c r="R71" s="40"/>
      <c r="S71" s="41"/>
      <c r="X71" s="1"/>
      <c r="Y71" s="30"/>
      <c r="Z71" s="19"/>
      <c r="AA71" s="19"/>
      <c r="AB71" s="19"/>
      <c r="AC71" s="19"/>
      <c r="AD71" s="11"/>
      <c r="AE71" s="31"/>
      <c r="AF71" s="3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</row>
    <row r="72" spans="1:62" s="8" customFormat="1">
      <c r="A72" s="55" t="s">
        <v>23</v>
      </c>
      <c r="C72" s="55"/>
      <c r="D72" s="55"/>
      <c r="E72" s="55"/>
      <c r="F72" s="55"/>
      <c r="G72" s="47"/>
      <c r="H72" s="47"/>
      <c r="I72" s="17"/>
      <c r="J72" s="17"/>
      <c r="K72" s="17"/>
      <c r="L72" s="17"/>
      <c r="M72" s="17"/>
      <c r="N72" s="17"/>
      <c r="O72" s="17"/>
      <c r="P72" s="17"/>
      <c r="Q72" s="40"/>
      <c r="R72" s="40"/>
      <c r="S72" s="41"/>
      <c r="X72" s="1"/>
      <c r="Y72" s="30"/>
      <c r="Z72" s="19"/>
      <c r="AA72" s="19"/>
      <c r="AB72" s="19"/>
      <c r="AC72" s="19"/>
      <c r="AD72" s="11"/>
      <c r="AE72" s="31"/>
      <c r="AF72" s="3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</row>
    <row r="73" spans="1:62" s="8" customFormat="1" ht="15.75" thickBot="1">
      <c r="A73" s="39"/>
      <c r="B73" s="17"/>
      <c r="C73" s="17"/>
      <c r="D73" s="39"/>
      <c r="E73" s="39"/>
      <c r="F73" s="39"/>
      <c r="G73" s="39"/>
      <c r="H73" s="39"/>
      <c r="I73" s="17"/>
      <c r="J73" s="17"/>
      <c r="K73" s="17"/>
      <c r="L73" s="17"/>
      <c r="M73" s="17"/>
      <c r="N73" s="17"/>
      <c r="O73" s="17"/>
      <c r="P73" s="17"/>
      <c r="Q73" s="40"/>
      <c r="R73" s="40"/>
      <c r="S73" s="41"/>
      <c r="X73" s="1"/>
      <c r="Y73" s="30"/>
      <c r="Z73" s="19"/>
      <c r="AA73" s="19"/>
      <c r="AB73" s="19"/>
      <c r="AC73" s="19"/>
      <c r="AD73" s="11"/>
      <c r="AE73" s="31"/>
      <c r="AF73" s="3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</row>
    <row r="74" spans="1:62" s="8" customFormat="1" ht="15.75" thickBot="1">
      <c r="A74" s="39"/>
      <c r="B74" s="117" t="s">
        <v>24</v>
      </c>
      <c r="C74" s="118"/>
      <c r="D74" s="119"/>
      <c r="E74" s="120" t="s">
        <v>25</v>
      </c>
      <c r="F74" s="145"/>
      <c r="G74" s="121"/>
      <c r="H74" s="120" t="s">
        <v>26</v>
      </c>
      <c r="I74" s="145"/>
      <c r="J74" s="145"/>
      <c r="K74" s="145"/>
      <c r="L74" s="121"/>
      <c r="M74" s="17"/>
      <c r="N74" s="17"/>
      <c r="O74" s="17"/>
      <c r="P74" s="17"/>
      <c r="Q74" s="40"/>
      <c r="R74" s="40"/>
      <c r="S74" s="41"/>
      <c r="X74" s="1"/>
      <c r="Y74" s="30"/>
      <c r="Z74" s="19"/>
      <c r="AA74" s="19"/>
      <c r="AB74" s="19"/>
      <c r="AC74" s="19"/>
      <c r="AD74" s="11"/>
      <c r="AE74" s="31"/>
      <c r="AF74" s="3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</row>
    <row r="75" spans="1:62" s="8" customFormat="1" ht="15.75" thickBot="1">
      <c r="A75" s="39"/>
      <c r="B75" s="142" t="s">
        <v>27</v>
      </c>
      <c r="C75" s="143"/>
      <c r="D75" s="56"/>
      <c r="E75" s="90" t="s">
        <v>28</v>
      </c>
      <c r="F75" s="120" t="s">
        <v>29</v>
      </c>
      <c r="G75" s="121"/>
      <c r="H75" s="120" t="s">
        <v>28</v>
      </c>
      <c r="I75" s="121"/>
      <c r="J75" s="57"/>
      <c r="K75" s="85" t="s">
        <v>29</v>
      </c>
      <c r="L75" s="86"/>
      <c r="M75" s="17"/>
      <c r="N75" s="17"/>
      <c r="O75" s="17"/>
      <c r="P75" s="17"/>
      <c r="Q75" s="40"/>
      <c r="R75" s="40"/>
      <c r="S75" s="41"/>
      <c r="X75" s="1"/>
      <c r="Y75" s="30"/>
      <c r="Z75" s="19"/>
      <c r="AA75" s="19"/>
      <c r="AB75" s="19"/>
      <c r="AC75" s="19"/>
      <c r="AD75" s="11"/>
      <c r="AE75" s="31"/>
      <c r="AF75" s="3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</row>
    <row r="76" spans="1:62" s="8" customFormat="1">
      <c r="A76" s="39"/>
      <c r="B76" s="91" t="s">
        <v>48</v>
      </c>
      <c r="C76" s="92"/>
      <c r="D76" s="93"/>
      <c r="E76" s="58">
        <v>46.83</v>
      </c>
      <c r="F76" s="138">
        <v>49.2</v>
      </c>
      <c r="G76" s="139"/>
      <c r="H76" s="108">
        <v>108.98</v>
      </c>
      <c r="I76" s="109"/>
      <c r="J76" s="59">
        <v>66.61</v>
      </c>
      <c r="K76" s="144">
        <v>114</v>
      </c>
      <c r="L76" s="107"/>
      <c r="M76" s="17"/>
      <c r="N76" s="17"/>
      <c r="O76" s="17"/>
      <c r="P76" s="17"/>
      <c r="Q76" s="40"/>
      <c r="R76" s="40"/>
      <c r="S76" s="41"/>
      <c r="X76" s="1"/>
      <c r="Y76" s="30"/>
      <c r="Z76" s="19"/>
      <c r="AA76" s="19"/>
      <c r="AB76" s="19"/>
      <c r="AC76" s="19"/>
      <c r="AD76" s="11"/>
      <c r="AE76" s="31"/>
      <c r="AF76" s="3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</row>
    <row r="77" spans="1:62" s="8" customFormat="1">
      <c r="A77" s="39"/>
      <c r="B77" s="94" t="s">
        <v>49</v>
      </c>
      <c r="C77" s="95"/>
      <c r="D77" s="96"/>
      <c r="E77" s="60">
        <v>48.48</v>
      </c>
      <c r="F77" s="138">
        <v>51</v>
      </c>
      <c r="G77" s="139"/>
      <c r="H77" s="108">
        <v>110.53</v>
      </c>
      <c r="I77" s="109"/>
      <c r="J77" s="61">
        <v>68.069999999999993</v>
      </c>
      <c r="K77" s="140">
        <v>116</v>
      </c>
      <c r="L77" s="111"/>
      <c r="M77" s="17"/>
      <c r="N77" s="17"/>
      <c r="O77" s="17"/>
      <c r="P77" s="17"/>
      <c r="Q77" s="40"/>
      <c r="R77" s="40"/>
      <c r="S77" s="41"/>
      <c r="X77" s="1"/>
      <c r="Y77" s="30"/>
      <c r="Z77" s="19"/>
      <c r="AA77" s="19"/>
      <c r="AB77" s="19"/>
      <c r="AC77" s="19"/>
      <c r="AD77" s="11"/>
      <c r="AE77" s="31"/>
      <c r="AF77" s="3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</row>
    <row r="78" spans="1:62" s="8" customFormat="1" ht="15.75" thickBot="1">
      <c r="A78" s="39"/>
      <c r="B78" s="97" t="s">
        <v>50</v>
      </c>
      <c r="C78" s="98"/>
      <c r="D78" s="99"/>
      <c r="E78" s="63">
        <v>51.91</v>
      </c>
      <c r="F78" s="138">
        <v>55</v>
      </c>
      <c r="G78" s="139"/>
      <c r="H78" s="108">
        <v>113.61</v>
      </c>
      <c r="I78" s="109"/>
      <c r="J78" s="64">
        <v>70.959999999999994</v>
      </c>
      <c r="K78" s="141">
        <v>119</v>
      </c>
      <c r="L78" s="115"/>
      <c r="M78" s="17"/>
      <c r="N78" s="17"/>
      <c r="O78" s="17"/>
      <c r="P78" s="17"/>
      <c r="Q78" s="40"/>
      <c r="R78" s="40"/>
      <c r="S78" s="41"/>
      <c r="X78" s="1"/>
      <c r="Y78" s="30"/>
      <c r="Z78" s="19"/>
      <c r="AA78" s="19"/>
      <c r="AB78" s="19"/>
      <c r="AC78" s="19"/>
      <c r="AD78" s="11"/>
      <c r="AE78" s="31"/>
      <c r="AF78" s="3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</row>
    <row r="79" spans="1:62" s="8" customFormat="1" ht="15.75" thickBot="1">
      <c r="A79" s="39"/>
      <c r="B79" s="88" t="s">
        <v>30</v>
      </c>
      <c r="C79" s="89"/>
      <c r="D79" s="87"/>
      <c r="E79" s="65">
        <v>7.47</v>
      </c>
      <c r="F79" s="100">
        <v>10.14</v>
      </c>
      <c r="G79" s="102"/>
      <c r="H79" s="100">
        <v>7.47</v>
      </c>
      <c r="I79" s="102"/>
      <c r="J79" s="66">
        <v>10.14</v>
      </c>
      <c r="K79" s="101">
        <v>10.14</v>
      </c>
      <c r="L79" s="102"/>
      <c r="M79" s="17"/>
      <c r="N79" s="17"/>
      <c r="O79" s="17"/>
      <c r="P79" s="17"/>
      <c r="Q79" s="40"/>
      <c r="R79" s="40"/>
      <c r="S79" s="41"/>
      <c r="X79" s="1"/>
      <c r="Y79" s="30"/>
      <c r="Z79" s="19"/>
      <c r="AA79" s="19"/>
      <c r="AB79" s="19"/>
      <c r="AC79" s="19"/>
      <c r="AD79" s="11"/>
      <c r="AE79" s="31"/>
      <c r="AF79" s="3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</row>
    <row r="80" spans="1:62" s="8" customFormat="1">
      <c r="A80" s="39"/>
      <c r="B80" s="103" t="s">
        <v>31</v>
      </c>
      <c r="C80" s="103"/>
      <c r="D80" s="103"/>
      <c r="E80" s="103"/>
      <c r="F80" s="103"/>
      <c r="G80" s="103"/>
      <c r="H80" s="103"/>
      <c r="I80" s="17"/>
      <c r="J80" s="17"/>
      <c r="K80" s="17"/>
      <c r="L80" s="17"/>
      <c r="M80" s="17"/>
      <c r="N80" s="17"/>
      <c r="O80" s="17"/>
      <c r="P80" s="17"/>
      <c r="Q80" s="40"/>
      <c r="R80" s="40"/>
      <c r="S80" s="41"/>
      <c r="X80" s="1"/>
      <c r="Y80" s="30"/>
      <c r="Z80" s="19"/>
      <c r="AA80" s="19"/>
      <c r="AB80" s="19"/>
      <c r="AC80" s="19"/>
      <c r="AD80" s="11"/>
      <c r="AE80" s="31"/>
      <c r="AF80" s="3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</row>
    <row r="81" spans="1:62" s="8" customFormat="1">
      <c r="A81" s="39"/>
      <c r="B81" s="146"/>
      <c r="C81" s="146"/>
      <c r="D81" s="146"/>
      <c r="E81" s="146"/>
      <c r="F81" s="146"/>
      <c r="G81" s="146"/>
      <c r="H81" s="146"/>
      <c r="I81" s="17"/>
      <c r="J81" s="17"/>
      <c r="K81" s="17"/>
      <c r="L81" s="17"/>
      <c r="M81" s="17"/>
      <c r="N81" s="17"/>
      <c r="O81" s="17"/>
      <c r="P81" s="17"/>
      <c r="Q81" s="68"/>
      <c r="R81" s="68"/>
      <c r="S81" s="41"/>
      <c r="X81" s="1"/>
      <c r="Y81" s="30"/>
      <c r="Z81" s="19"/>
      <c r="AA81" s="19"/>
      <c r="AB81" s="19"/>
      <c r="AC81" s="19"/>
      <c r="AD81" s="11"/>
      <c r="AE81" s="31"/>
      <c r="AF81" s="3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</row>
    <row r="82" spans="1:62" s="8" customFormat="1" ht="25.5">
      <c r="A82" s="132" t="s">
        <v>32</v>
      </c>
      <c r="B82" s="132"/>
      <c r="C82" s="132"/>
      <c r="D82" s="132"/>
      <c r="E82" s="132"/>
      <c r="F82" s="132"/>
      <c r="G82" s="132"/>
      <c r="H82" s="132"/>
      <c r="I82" s="132"/>
      <c r="J82" s="132"/>
      <c r="K82" s="132"/>
      <c r="L82" s="132"/>
      <c r="M82" s="132"/>
      <c r="N82" s="132"/>
      <c r="O82" s="132"/>
      <c r="P82" s="132"/>
      <c r="Q82" s="132"/>
      <c r="R82" s="132"/>
      <c r="S82" s="132"/>
      <c r="T82" s="132"/>
      <c r="U82" s="132"/>
      <c r="V82" s="132"/>
      <c r="W82" s="132"/>
      <c r="X82" s="1"/>
      <c r="Y82" s="30"/>
      <c r="Z82" s="19"/>
      <c r="AA82" s="19"/>
      <c r="AB82" s="19"/>
      <c r="AC82" s="19"/>
      <c r="AD82" s="11"/>
      <c r="AE82" s="31"/>
      <c r="AF82" s="3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</row>
    <row r="83" spans="1:62" s="8" customFormat="1" ht="15" customHeight="1">
      <c r="A83" s="7" t="s">
        <v>1</v>
      </c>
      <c r="B83" s="133"/>
      <c r="C83" s="133"/>
      <c r="D83" s="134" t="s">
        <v>3</v>
      </c>
      <c r="E83" s="134"/>
      <c r="F83" s="134"/>
      <c r="G83" s="134"/>
      <c r="H83" s="134"/>
      <c r="I83" s="133" t="s">
        <v>4</v>
      </c>
      <c r="J83" s="133"/>
      <c r="K83" s="133"/>
      <c r="L83" s="133"/>
      <c r="M83" s="133" t="s">
        <v>5</v>
      </c>
      <c r="N83" s="133"/>
      <c r="O83" s="133"/>
      <c r="P83" s="133"/>
      <c r="Q83" s="135" t="s">
        <v>6</v>
      </c>
      <c r="R83" s="135"/>
      <c r="S83" s="135"/>
      <c r="T83" s="135"/>
      <c r="U83" s="135"/>
      <c r="V83" s="135"/>
      <c r="X83" s="1"/>
      <c r="Y83" s="30"/>
      <c r="Z83" s="19"/>
      <c r="AA83" s="19"/>
      <c r="AB83" s="19"/>
      <c r="AC83" s="19"/>
      <c r="AD83" s="11"/>
      <c r="AE83" s="31"/>
      <c r="AF83" s="3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</row>
    <row r="84" spans="1:62" s="8" customFormat="1">
      <c r="A84" s="39"/>
      <c r="B84" s="146"/>
      <c r="C84" s="146"/>
      <c r="D84" s="146"/>
      <c r="E84" s="146"/>
      <c r="F84" s="146"/>
      <c r="G84" s="146"/>
      <c r="H84" s="146"/>
      <c r="I84" s="17"/>
      <c r="J84" s="17"/>
      <c r="K84" s="17"/>
      <c r="L84" s="17"/>
      <c r="M84" s="17"/>
      <c r="N84" s="17"/>
      <c r="O84" s="17"/>
      <c r="P84" s="17"/>
      <c r="Q84" s="68"/>
      <c r="R84" s="68"/>
      <c r="S84" s="41"/>
      <c r="X84" s="1"/>
      <c r="Y84" s="30"/>
      <c r="Z84" s="19"/>
      <c r="AA84" s="19"/>
      <c r="AB84" s="19"/>
      <c r="AC84" s="19"/>
      <c r="AD84" s="11"/>
      <c r="AE84" s="31"/>
      <c r="AF84" s="3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</row>
    <row r="85" spans="1:62" s="8" customFormat="1">
      <c r="A85" s="39"/>
      <c r="B85" s="146"/>
      <c r="C85" s="146"/>
      <c r="D85" s="146"/>
      <c r="E85" s="146"/>
      <c r="F85" s="146"/>
      <c r="G85" s="146"/>
      <c r="H85" s="146"/>
      <c r="I85" s="17"/>
      <c r="J85" s="17"/>
      <c r="K85" s="17"/>
      <c r="L85" s="17"/>
      <c r="M85" s="17"/>
      <c r="N85" s="17"/>
      <c r="O85" s="17"/>
      <c r="P85" s="17"/>
      <c r="Q85" s="68"/>
      <c r="R85" s="68"/>
      <c r="S85" s="41"/>
      <c r="X85" s="1"/>
      <c r="Y85" s="30"/>
      <c r="Z85" s="19"/>
      <c r="AA85" s="19"/>
      <c r="AB85" s="19"/>
      <c r="AC85" s="19"/>
      <c r="AD85" s="11"/>
      <c r="AE85" s="31"/>
      <c r="AF85" s="3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</row>
    <row r="86" spans="1:62" s="8" customFormat="1">
      <c r="A86" s="39"/>
      <c r="B86" s="17"/>
      <c r="C86" s="17"/>
      <c r="D86" s="39"/>
      <c r="E86" s="39"/>
      <c r="F86" s="39"/>
      <c r="G86" s="39"/>
      <c r="H86" s="39"/>
      <c r="I86" s="17"/>
      <c r="J86" s="17"/>
      <c r="K86" s="17"/>
      <c r="L86" s="17"/>
      <c r="M86" s="17"/>
      <c r="N86" s="17"/>
      <c r="O86" s="17"/>
      <c r="P86" s="17"/>
      <c r="Q86" s="40"/>
      <c r="R86" s="40"/>
      <c r="S86" s="41"/>
      <c r="X86" s="67"/>
      <c r="Y86" s="3"/>
      <c r="Z86" s="19"/>
      <c r="AA86" s="19"/>
      <c r="AB86" s="19"/>
      <c r="AC86" s="19"/>
      <c r="AD86" s="11"/>
      <c r="AE86" s="31"/>
      <c r="AF86" s="3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</row>
    <row r="87" spans="1:62" s="8" customFormat="1">
      <c r="A87" s="129" t="s">
        <v>33</v>
      </c>
      <c r="B87" s="129"/>
      <c r="C87" s="129"/>
      <c r="D87" s="129"/>
      <c r="E87" s="129"/>
      <c r="F87" s="129"/>
      <c r="G87" s="129"/>
      <c r="H87" s="129"/>
      <c r="I87" s="129"/>
      <c r="J87" s="129"/>
      <c r="K87" s="129"/>
      <c r="L87" s="129"/>
      <c r="M87" s="130"/>
      <c r="N87" s="130"/>
      <c r="O87" s="130"/>
      <c r="P87" s="17"/>
      <c r="Q87" s="137"/>
      <c r="R87" s="137"/>
      <c r="S87" s="41"/>
      <c r="X87" s="1"/>
      <c r="Y87" s="2"/>
      <c r="Z87" s="2"/>
      <c r="AA87" s="2"/>
      <c r="AB87" s="2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</row>
    <row r="88" spans="1:62" s="8" customFormat="1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3"/>
      <c r="N88" s="23"/>
      <c r="O88" s="23"/>
      <c r="P88" s="23"/>
      <c r="Q88" s="69"/>
      <c r="R88" s="69"/>
      <c r="S88" s="41"/>
      <c r="X88" s="1"/>
      <c r="Y88" s="2"/>
      <c r="Z88" s="2"/>
      <c r="AA88" s="2"/>
      <c r="AB88" s="2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</row>
    <row r="89" spans="1:62" s="8" customFormat="1" ht="15.75" thickBot="1">
      <c r="A89" s="20"/>
      <c r="B89" s="20"/>
      <c r="C89" s="20"/>
      <c r="D89" s="18"/>
      <c r="E89" s="18"/>
      <c r="F89" s="18"/>
      <c r="G89" s="18"/>
      <c r="H89" s="21" t="s">
        <v>8</v>
      </c>
      <c r="I89" s="21"/>
      <c r="J89" s="22"/>
      <c r="K89" s="22"/>
      <c r="L89" s="20"/>
      <c r="M89" s="33"/>
      <c r="N89" s="33"/>
      <c r="O89" s="21" t="s">
        <v>9</v>
      </c>
      <c r="P89" s="33"/>
      <c r="Q89" s="24"/>
      <c r="R89" s="24"/>
      <c r="X89" s="1"/>
      <c r="Y89" s="2"/>
      <c r="Z89" s="2"/>
      <c r="AA89" s="2"/>
      <c r="AB89" s="2"/>
      <c r="AC89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</row>
    <row r="90" spans="1:62" s="8" customFormat="1" ht="15.75" thickBot="1">
      <c r="A90" s="20"/>
      <c r="B90" s="20"/>
      <c r="C90" s="20"/>
      <c r="D90" s="147" t="s">
        <v>10</v>
      </c>
      <c r="E90" s="148"/>
      <c r="F90" s="149" t="s">
        <v>51</v>
      </c>
      <c r="G90" s="150" t="s">
        <v>11</v>
      </c>
      <c r="H90" s="151"/>
      <c r="I90" s="151"/>
      <c r="J90" s="151"/>
      <c r="K90" s="151"/>
      <c r="L90" s="151"/>
      <c r="M90" s="152"/>
      <c r="N90" s="150" t="s">
        <v>11</v>
      </c>
      <c r="O90" s="151"/>
      <c r="P90" s="151"/>
      <c r="Q90" s="151"/>
      <c r="R90" s="151"/>
      <c r="S90" s="152"/>
      <c r="X90" s="1"/>
      <c r="Y90" s="2"/>
      <c r="Z90" s="2"/>
      <c r="AA90" s="2"/>
      <c r="AB90" s="2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</row>
    <row r="91" spans="1:62" s="8" customFormat="1" ht="15.75" thickBot="1">
      <c r="A91" s="20"/>
      <c r="B91" s="20"/>
      <c r="C91" s="20"/>
      <c r="D91" s="150" t="s">
        <v>12</v>
      </c>
      <c r="E91" s="152"/>
      <c r="F91" s="153"/>
      <c r="G91" s="154">
        <v>450</v>
      </c>
      <c r="H91" s="155"/>
      <c r="I91" s="154">
        <v>600</v>
      </c>
      <c r="J91" s="156"/>
      <c r="K91" s="155"/>
      <c r="L91" s="154">
        <v>750</v>
      </c>
      <c r="M91" s="155"/>
      <c r="N91" s="157">
        <v>450</v>
      </c>
      <c r="O91" s="158"/>
      <c r="P91" s="157">
        <v>600</v>
      </c>
      <c r="Q91" s="159"/>
      <c r="R91" s="157">
        <v>750</v>
      </c>
      <c r="S91" s="158"/>
      <c r="X91" s="1"/>
      <c r="Y91" s="2"/>
      <c r="Z91" s="2"/>
      <c r="AA91" s="2"/>
      <c r="AB91" s="2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</row>
    <row r="92" spans="1:62" s="8" customFormat="1">
      <c r="A92" s="20"/>
      <c r="B92" s="20"/>
      <c r="C92" s="20"/>
      <c r="D92" s="160">
        <v>700</v>
      </c>
      <c r="E92" s="161"/>
      <c r="F92" s="188" t="s">
        <v>13</v>
      </c>
      <c r="G92" s="165">
        <v>420</v>
      </c>
      <c r="H92" s="164"/>
      <c r="I92" s="165">
        <v>570</v>
      </c>
      <c r="J92" s="163"/>
      <c r="K92" s="164"/>
      <c r="L92" s="166">
        <v>720</v>
      </c>
      <c r="M92" s="167"/>
      <c r="N92" s="163">
        <v>420</v>
      </c>
      <c r="O92" s="164"/>
      <c r="P92" s="165">
        <v>570</v>
      </c>
      <c r="Q92" s="163"/>
      <c r="R92" s="168">
        <v>720</v>
      </c>
      <c r="S92" s="167"/>
      <c r="U92"/>
      <c r="X92" s="1"/>
      <c r="Y92" s="2"/>
      <c r="Z92" s="2"/>
      <c r="AA92" s="2"/>
      <c r="AB92" s="2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</row>
    <row r="93" spans="1:62" s="8" customFormat="1">
      <c r="A93" s="35" t="s">
        <v>14</v>
      </c>
      <c r="B93" s="122"/>
      <c r="C93" s="122"/>
      <c r="D93" s="160"/>
      <c r="E93" s="161"/>
      <c r="F93" s="189" t="s">
        <v>15</v>
      </c>
      <c r="G93" s="172">
        <v>287</v>
      </c>
      <c r="H93" s="171"/>
      <c r="I93" s="172">
        <v>370</v>
      </c>
      <c r="J93" s="170"/>
      <c r="K93" s="171"/>
      <c r="L93" s="173">
        <v>450</v>
      </c>
      <c r="M93" s="174"/>
      <c r="N93" s="170">
        <v>287</v>
      </c>
      <c r="O93" s="175"/>
      <c r="P93" s="172">
        <v>370</v>
      </c>
      <c r="Q93" s="170"/>
      <c r="R93" s="176">
        <v>450</v>
      </c>
      <c r="S93" s="174"/>
      <c r="X93" s="1"/>
      <c r="Y93" s="2"/>
      <c r="Z93" s="2"/>
      <c r="AA93" s="2"/>
      <c r="AB93" s="2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</row>
    <row r="94" spans="1:62" s="8" customFormat="1" ht="15.75" thickBot="1">
      <c r="A94" s="20"/>
      <c r="B94" s="20"/>
      <c r="C94" s="20"/>
      <c r="D94" s="177"/>
      <c r="E94" s="178"/>
      <c r="F94" s="190" t="s">
        <v>16</v>
      </c>
      <c r="G94" s="183">
        <f>SUM(H94/1.21)</f>
        <v>50.413223140495866</v>
      </c>
      <c r="H94" s="181">
        <v>61</v>
      </c>
      <c r="I94" s="180">
        <f>SUM(K94/1.21)</f>
        <v>52.892561983471076</v>
      </c>
      <c r="J94" s="182"/>
      <c r="K94" s="181">
        <v>64</v>
      </c>
      <c r="L94" s="180">
        <f>SUM(M94/1.21)</f>
        <v>55.371900826446286</v>
      </c>
      <c r="M94" s="181">
        <v>67</v>
      </c>
      <c r="N94" s="183">
        <f>SUM(O94/1.21)</f>
        <v>52.066115702479337</v>
      </c>
      <c r="O94" s="181">
        <v>63</v>
      </c>
      <c r="P94" s="183">
        <f>SUM(Q94/1.21)</f>
        <v>54.545454545454547</v>
      </c>
      <c r="Q94" s="181">
        <v>66</v>
      </c>
      <c r="R94" s="183">
        <f>SUM(S94/1.21)</f>
        <v>57.024793388429757</v>
      </c>
      <c r="S94" s="181">
        <v>69</v>
      </c>
      <c r="X94" s="1"/>
      <c r="Y94" s="2"/>
      <c r="Z94" s="2"/>
      <c r="AA94" s="2"/>
      <c r="AB94" s="2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</row>
    <row r="95" spans="1:62" s="8" customFormat="1">
      <c r="A95" s="20"/>
      <c r="B95" s="20"/>
      <c r="C95" s="20"/>
      <c r="D95" s="160">
        <v>900</v>
      </c>
      <c r="E95" s="161"/>
      <c r="F95" s="188" t="s">
        <v>13</v>
      </c>
      <c r="G95" s="165">
        <v>420</v>
      </c>
      <c r="H95" s="164"/>
      <c r="I95" s="165">
        <v>570</v>
      </c>
      <c r="J95" s="163"/>
      <c r="K95" s="164"/>
      <c r="L95" s="166">
        <v>720</v>
      </c>
      <c r="M95" s="167"/>
      <c r="N95" s="163">
        <v>420</v>
      </c>
      <c r="O95" s="164"/>
      <c r="P95" s="165">
        <v>570</v>
      </c>
      <c r="Q95" s="163"/>
      <c r="R95" s="168">
        <v>720</v>
      </c>
      <c r="S95" s="167"/>
      <c r="X95" s="1"/>
      <c r="Y95" s="2"/>
      <c r="Z95" s="2"/>
      <c r="AA95" s="2"/>
      <c r="AB95" s="2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</row>
    <row r="96" spans="1:62" s="8" customFormat="1">
      <c r="A96" s="35" t="s">
        <v>14</v>
      </c>
      <c r="B96" s="122"/>
      <c r="C96" s="122"/>
      <c r="D96" s="160"/>
      <c r="E96" s="161"/>
      <c r="F96" s="189" t="s">
        <v>15</v>
      </c>
      <c r="G96" s="172">
        <v>369</v>
      </c>
      <c r="H96" s="171"/>
      <c r="I96" s="172">
        <v>475</v>
      </c>
      <c r="J96" s="170"/>
      <c r="K96" s="171"/>
      <c r="L96" s="173">
        <v>579</v>
      </c>
      <c r="M96" s="174"/>
      <c r="N96" s="170">
        <v>369</v>
      </c>
      <c r="O96" s="175"/>
      <c r="P96" s="172">
        <v>475</v>
      </c>
      <c r="Q96" s="170"/>
      <c r="R96" s="176">
        <v>479</v>
      </c>
      <c r="S96" s="174"/>
      <c r="X96" s="1"/>
      <c r="Y96" s="2"/>
      <c r="Z96" s="2"/>
      <c r="AA96" s="2"/>
      <c r="AB96" s="2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</row>
    <row r="97" spans="1:62" s="8" customFormat="1" ht="15.75" thickBot="1">
      <c r="A97" s="20"/>
      <c r="B97" s="20"/>
      <c r="C97" s="20"/>
      <c r="D97" s="177"/>
      <c r="E97" s="178"/>
      <c r="F97" s="190" t="s">
        <v>16</v>
      </c>
      <c r="G97" s="183">
        <f>SUM(H97/1.21)</f>
        <v>57.024793388429757</v>
      </c>
      <c r="H97" s="181">
        <v>69</v>
      </c>
      <c r="I97" s="180">
        <f>SUM(K97/1.21)</f>
        <v>61.15702479338843</v>
      </c>
      <c r="J97" s="182"/>
      <c r="K97" s="181">
        <v>74</v>
      </c>
      <c r="L97" s="180">
        <f>SUM(M97/1.21)</f>
        <v>65.289256198347104</v>
      </c>
      <c r="M97" s="181">
        <v>79</v>
      </c>
      <c r="N97" s="183">
        <f>SUM(O97/1.21)</f>
        <v>58.677685950413228</v>
      </c>
      <c r="O97" s="181">
        <v>71</v>
      </c>
      <c r="P97" s="183">
        <f>SUM(Q97/1.21)</f>
        <v>62.809917355371901</v>
      </c>
      <c r="Q97" s="181">
        <v>76</v>
      </c>
      <c r="R97" s="183">
        <f>SUM(S97/1.21)</f>
        <v>66.11570247933885</v>
      </c>
      <c r="S97" s="181">
        <v>80</v>
      </c>
      <c r="X97" s="1"/>
      <c r="Y97" s="2"/>
      <c r="Z97" s="2"/>
      <c r="AA97" s="2"/>
      <c r="AB97" s="2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</row>
    <row r="98" spans="1:62" s="8" customFormat="1">
      <c r="A98" s="20"/>
      <c r="B98" s="20"/>
      <c r="C98" s="20"/>
      <c r="D98" s="160">
        <v>1220</v>
      </c>
      <c r="E98" s="161"/>
      <c r="F98" s="188" t="s">
        <v>13</v>
      </c>
      <c r="G98" s="165">
        <v>420</v>
      </c>
      <c r="H98" s="164"/>
      <c r="I98" s="165">
        <v>570</v>
      </c>
      <c r="J98" s="163"/>
      <c r="K98" s="164"/>
      <c r="L98" s="166">
        <v>720</v>
      </c>
      <c r="M98" s="167"/>
      <c r="N98" s="163">
        <v>420</v>
      </c>
      <c r="O98" s="164"/>
      <c r="P98" s="165">
        <v>570</v>
      </c>
      <c r="Q98" s="163"/>
      <c r="R98" s="168">
        <v>720</v>
      </c>
      <c r="S98" s="167"/>
      <c r="X98" s="1"/>
      <c r="Y98" s="2"/>
      <c r="Z98" s="2"/>
      <c r="AA98" s="2"/>
      <c r="AB98" s="2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</row>
    <row r="99" spans="1:62" s="8" customFormat="1">
      <c r="A99" s="35" t="s">
        <v>14</v>
      </c>
      <c r="B99" s="122"/>
      <c r="C99" s="122"/>
      <c r="D99" s="160"/>
      <c r="E99" s="161"/>
      <c r="F99" s="189" t="s">
        <v>15</v>
      </c>
      <c r="G99" s="172">
        <v>504</v>
      </c>
      <c r="H99" s="171"/>
      <c r="I99" s="172">
        <v>650</v>
      </c>
      <c r="J99" s="170"/>
      <c r="K99" s="171"/>
      <c r="L99" s="173">
        <v>791</v>
      </c>
      <c r="M99" s="174"/>
      <c r="N99" s="170">
        <v>504</v>
      </c>
      <c r="O99" s="175"/>
      <c r="P99" s="172">
        <v>650</v>
      </c>
      <c r="Q99" s="170"/>
      <c r="R99" s="176">
        <v>791</v>
      </c>
      <c r="S99" s="174"/>
      <c r="X99" s="1"/>
      <c r="Y99" s="2"/>
      <c r="Z99" s="2"/>
      <c r="AA99" s="2"/>
      <c r="AB99" s="2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</row>
    <row r="100" spans="1:62" s="8" customFormat="1" ht="15.75" thickBot="1">
      <c r="A100" s="20"/>
      <c r="B100" s="20"/>
      <c r="C100" s="20"/>
      <c r="D100" s="177"/>
      <c r="E100" s="178"/>
      <c r="F100" s="190" t="s">
        <v>16</v>
      </c>
      <c r="G100" s="183">
        <f>SUM(H100/1.21)</f>
        <v>68.595041322314046</v>
      </c>
      <c r="H100" s="181">
        <v>83</v>
      </c>
      <c r="I100" s="180">
        <f>SUM(K100/1.21)</f>
        <v>74.380165289256198</v>
      </c>
      <c r="J100" s="182"/>
      <c r="K100" s="181">
        <v>90</v>
      </c>
      <c r="L100" s="180">
        <f>SUM(M100/1.21)</f>
        <v>80.165289256198349</v>
      </c>
      <c r="M100" s="181">
        <v>97</v>
      </c>
      <c r="N100" s="204">
        <f>SUM(O100/1.21)</f>
        <v>71.074380165289256</v>
      </c>
      <c r="O100" s="205">
        <v>86</v>
      </c>
      <c r="P100" s="204">
        <f>SUM(Q100/1.21)</f>
        <v>76.859504132231407</v>
      </c>
      <c r="Q100" s="205">
        <v>93</v>
      </c>
      <c r="R100" s="204">
        <f>SUM(S100/1.21)</f>
        <v>82.644628099173559</v>
      </c>
      <c r="S100" s="205">
        <v>100</v>
      </c>
      <c r="X100" s="1"/>
      <c r="Y100" s="2"/>
      <c r="Z100" s="2"/>
      <c r="AA100" s="2"/>
      <c r="AB100" s="2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</row>
    <row r="101" spans="1:62" s="8" customFormat="1">
      <c r="A101" s="20"/>
      <c r="B101" s="20"/>
      <c r="C101" s="20"/>
      <c r="D101" s="160">
        <v>1500</v>
      </c>
      <c r="E101" s="161"/>
      <c r="F101" s="188" t="s">
        <v>13</v>
      </c>
      <c r="G101" s="165">
        <v>420</v>
      </c>
      <c r="H101" s="164"/>
      <c r="I101" s="165">
        <v>570</v>
      </c>
      <c r="J101" s="163"/>
      <c r="K101" s="164"/>
      <c r="L101" s="166">
        <v>720</v>
      </c>
      <c r="M101" s="167"/>
      <c r="N101" s="206">
        <v>420</v>
      </c>
      <c r="O101" s="207"/>
      <c r="P101" s="208">
        <v>570</v>
      </c>
      <c r="Q101" s="206"/>
      <c r="R101" s="209">
        <v>720</v>
      </c>
      <c r="S101" s="210"/>
      <c r="X101" s="1"/>
      <c r="Y101" s="2"/>
      <c r="Z101" s="2"/>
      <c r="AA101" s="2"/>
      <c r="AB101" s="2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</row>
    <row r="102" spans="1:62" s="8" customFormat="1">
      <c r="A102" s="35" t="s">
        <v>14</v>
      </c>
      <c r="B102" s="122"/>
      <c r="C102" s="122"/>
      <c r="D102" s="160"/>
      <c r="E102" s="161"/>
      <c r="F102" s="189" t="s">
        <v>15</v>
      </c>
      <c r="G102" s="172">
        <v>626</v>
      </c>
      <c r="H102" s="171"/>
      <c r="I102" s="172">
        <v>808</v>
      </c>
      <c r="J102" s="170"/>
      <c r="K102" s="171"/>
      <c r="L102" s="173">
        <v>984</v>
      </c>
      <c r="M102" s="174"/>
      <c r="N102" s="211">
        <v>626</v>
      </c>
      <c r="O102" s="212"/>
      <c r="P102" s="213">
        <v>808</v>
      </c>
      <c r="Q102" s="211"/>
      <c r="R102" s="214">
        <v>984</v>
      </c>
      <c r="S102" s="215"/>
      <c r="X102" s="1"/>
      <c r="Y102" s="2"/>
      <c r="Z102" s="2"/>
      <c r="AA102" s="2"/>
      <c r="AB102" s="2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</row>
    <row r="103" spans="1:62" s="8" customFormat="1" ht="15.75" thickBot="1">
      <c r="A103" s="20"/>
      <c r="B103" s="20"/>
      <c r="C103" s="20"/>
      <c r="D103" s="177"/>
      <c r="E103" s="178"/>
      <c r="F103" s="190" t="s">
        <v>16</v>
      </c>
      <c r="G103" s="183">
        <f>SUM(H103/1.21)</f>
        <v>78.512396694214885</v>
      </c>
      <c r="H103" s="181">
        <v>95</v>
      </c>
      <c r="I103" s="180">
        <f>SUM(K103/1.21)</f>
        <v>85.950413223140501</v>
      </c>
      <c r="J103" s="187"/>
      <c r="K103" s="186">
        <v>104</v>
      </c>
      <c r="L103" s="180">
        <f>SUM(M103/1.21)</f>
        <v>92.561983471074385</v>
      </c>
      <c r="M103" s="186">
        <v>112</v>
      </c>
      <c r="N103" s="204">
        <f>SUM(O103/1.21)</f>
        <v>80.991735537190081</v>
      </c>
      <c r="O103" s="205">
        <v>98</v>
      </c>
      <c r="P103" s="204">
        <f>SUM(Q103/1.21)</f>
        <v>88.429752066115711</v>
      </c>
      <c r="Q103" s="205">
        <v>107</v>
      </c>
      <c r="R103" s="204">
        <f>SUM(S103/1.21)</f>
        <v>95.867768595041326</v>
      </c>
      <c r="S103" s="205">
        <v>116</v>
      </c>
      <c r="X103" s="1"/>
      <c r="Y103" s="2"/>
      <c r="Z103" s="2"/>
      <c r="AA103" s="2"/>
      <c r="AB103" s="2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</row>
    <row r="104" spans="1:62" s="8" customFormat="1">
      <c r="A104" s="20"/>
      <c r="B104" s="20"/>
      <c r="C104" s="20"/>
      <c r="D104" s="160">
        <v>1820</v>
      </c>
      <c r="E104" s="161"/>
      <c r="F104" s="188" t="s">
        <v>13</v>
      </c>
      <c r="G104" s="165">
        <v>420</v>
      </c>
      <c r="H104" s="164"/>
      <c r="I104" s="165">
        <v>570</v>
      </c>
      <c r="J104" s="163"/>
      <c r="K104" s="164"/>
      <c r="L104" s="168">
        <v>720</v>
      </c>
      <c r="M104" s="167"/>
      <c r="N104" s="206">
        <v>420</v>
      </c>
      <c r="O104" s="207"/>
      <c r="P104" s="208">
        <v>570</v>
      </c>
      <c r="Q104" s="206"/>
      <c r="R104" s="209">
        <v>720</v>
      </c>
      <c r="S104" s="210"/>
      <c r="X104" s="1"/>
      <c r="Y104" s="2"/>
      <c r="Z104" s="2"/>
      <c r="AA104" s="2"/>
      <c r="AB104" s="2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</row>
    <row r="105" spans="1:62" s="8" customFormat="1">
      <c r="A105" s="35" t="s">
        <v>14</v>
      </c>
      <c r="B105" s="122"/>
      <c r="C105" s="122"/>
      <c r="D105" s="160"/>
      <c r="E105" s="161"/>
      <c r="F105" s="189" t="s">
        <v>15</v>
      </c>
      <c r="G105" s="172">
        <v>772</v>
      </c>
      <c r="H105" s="171"/>
      <c r="I105" s="172">
        <v>996</v>
      </c>
      <c r="J105" s="170"/>
      <c r="K105" s="171"/>
      <c r="L105" s="176">
        <v>1213</v>
      </c>
      <c r="M105" s="174"/>
      <c r="N105" s="211">
        <v>772</v>
      </c>
      <c r="O105" s="212"/>
      <c r="P105" s="213">
        <v>996</v>
      </c>
      <c r="Q105" s="211"/>
      <c r="R105" s="214">
        <v>1213</v>
      </c>
      <c r="S105" s="215"/>
      <c r="X105" s="1"/>
      <c r="Y105" s="2"/>
      <c r="Z105" s="2"/>
      <c r="AA105" s="2"/>
      <c r="AB105" s="2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</row>
    <row r="106" spans="1:62" s="8" customFormat="1" ht="15.75" thickBot="1">
      <c r="D106" s="177"/>
      <c r="E106" s="178"/>
      <c r="F106" s="190" t="s">
        <v>16</v>
      </c>
      <c r="G106" s="183">
        <f>SUM(H106/1.21)</f>
        <v>89.256198347107443</v>
      </c>
      <c r="H106" s="181">
        <v>108</v>
      </c>
      <c r="I106" s="183">
        <f>SUM(K106/1.21)</f>
        <v>99.173553719008268</v>
      </c>
      <c r="J106" s="182"/>
      <c r="K106" s="181">
        <v>120</v>
      </c>
      <c r="L106" s="183">
        <f>SUM(M106/1.21)</f>
        <v>107.43801652892563</v>
      </c>
      <c r="M106" s="181">
        <v>130</v>
      </c>
      <c r="N106" s="204">
        <f>SUM(O106/1.21)</f>
        <v>92.561983471074385</v>
      </c>
      <c r="O106" s="205">
        <v>112</v>
      </c>
      <c r="P106" s="204">
        <f>SUM(Q106/1.21)</f>
        <v>101.65289256198348</v>
      </c>
      <c r="Q106" s="205">
        <v>123</v>
      </c>
      <c r="R106" s="204">
        <f>SUM(S106/1.21)</f>
        <v>111.5702479338843</v>
      </c>
      <c r="S106" s="205">
        <v>135</v>
      </c>
      <c r="X106" s="1"/>
      <c r="Y106" s="2"/>
      <c r="Z106" s="2"/>
      <c r="AA106" s="2"/>
      <c r="AB106" s="2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</row>
    <row r="107" spans="1:62" s="8" customFormat="1">
      <c r="D107" s="43"/>
      <c r="E107" s="43"/>
      <c r="F107" s="43"/>
      <c r="G107" s="70"/>
      <c r="H107" s="70"/>
      <c r="I107" s="49"/>
      <c r="J107" s="49"/>
      <c r="K107" s="49"/>
      <c r="L107" s="49"/>
      <c r="M107" s="49"/>
      <c r="N107" s="44"/>
      <c r="O107" s="44"/>
      <c r="P107" s="44"/>
      <c r="Q107" s="45"/>
      <c r="R107" s="45"/>
      <c r="S107" s="41"/>
      <c r="X107" s="1"/>
      <c r="Y107" s="2"/>
      <c r="Z107" s="2"/>
      <c r="AA107" s="2"/>
      <c r="AB107" s="2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</row>
    <row r="108" spans="1:62" s="8" customFormat="1" ht="15.75" thickBot="1">
      <c r="D108" s="18"/>
      <c r="E108" s="18"/>
      <c r="F108" s="18"/>
      <c r="G108" s="193" t="s">
        <v>17</v>
      </c>
      <c r="H108" s="193"/>
      <c r="I108" s="193"/>
      <c r="J108" s="193"/>
      <c r="K108" s="193"/>
      <c r="L108" s="193"/>
      <c r="M108" s="193"/>
      <c r="N108" s="193" t="s">
        <v>18</v>
      </c>
      <c r="O108" s="193"/>
      <c r="P108" s="193"/>
      <c r="Q108" s="193"/>
      <c r="R108" s="193"/>
      <c r="S108" s="193"/>
      <c r="T108" s="29"/>
      <c r="X108" s="1"/>
      <c r="Y108" s="2"/>
      <c r="Z108" s="2"/>
      <c r="AA108" s="2"/>
      <c r="AB108" s="2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</row>
    <row r="109" spans="1:62" s="8" customFormat="1" ht="15.75" thickBot="1">
      <c r="A109" s="25"/>
      <c r="B109" s="27"/>
      <c r="C109" s="27"/>
      <c r="D109" s="147" t="s">
        <v>10</v>
      </c>
      <c r="E109" s="148"/>
      <c r="F109" s="149" t="s">
        <v>51</v>
      </c>
      <c r="G109" s="150" t="s">
        <v>11</v>
      </c>
      <c r="H109" s="151"/>
      <c r="I109" s="151"/>
      <c r="J109" s="151"/>
      <c r="K109" s="151"/>
      <c r="L109" s="151"/>
      <c r="M109" s="152"/>
      <c r="N109" s="150" t="s">
        <v>11</v>
      </c>
      <c r="O109" s="151"/>
      <c r="P109" s="151"/>
      <c r="Q109" s="151"/>
      <c r="R109" s="151"/>
      <c r="S109" s="152"/>
      <c r="T109" s="29"/>
      <c r="U109"/>
      <c r="X109" s="1"/>
      <c r="Y109" s="2"/>
      <c r="Z109" s="2"/>
      <c r="AA109" s="2"/>
      <c r="AB109" s="2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</row>
    <row r="110" spans="1:62" s="8" customFormat="1" ht="15.75" thickBot="1">
      <c r="A110" s="25"/>
      <c r="B110" s="27"/>
      <c r="C110" s="27"/>
      <c r="D110" s="150" t="s">
        <v>12</v>
      </c>
      <c r="E110" s="152"/>
      <c r="F110" s="153"/>
      <c r="G110" s="154">
        <v>450</v>
      </c>
      <c r="H110" s="155"/>
      <c r="I110" s="154">
        <v>600</v>
      </c>
      <c r="J110" s="156"/>
      <c r="K110" s="155"/>
      <c r="L110" s="154">
        <v>750</v>
      </c>
      <c r="M110" s="155"/>
      <c r="N110" s="157">
        <v>450</v>
      </c>
      <c r="O110" s="158"/>
      <c r="P110" s="157">
        <v>600</v>
      </c>
      <c r="Q110" s="159"/>
      <c r="R110" s="157">
        <v>750</v>
      </c>
      <c r="S110" s="158"/>
      <c r="T110" s="29"/>
      <c r="X110" s="1"/>
      <c r="Y110" s="2"/>
      <c r="Z110" s="2"/>
      <c r="AA110" s="2"/>
      <c r="AB110" s="2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</row>
    <row r="111" spans="1:62" s="8" customFormat="1">
      <c r="A111" s="35" t="s">
        <v>14</v>
      </c>
      <c r="B111" s="122"/>
      <c r="C111" s="122"/>
      <c r="D111" s="160">
        <v>700</v>
      </c>
      <c r="E111" s="161"/>
      <c r="F111" s="169" t="s">
        <v>15</v>
      </c>
      <c r="G111" s="194">
        <v>287</v>
      </c>
      <c r="H111" s="195"/>
      <c r="I111" s="194">
        <v>370</v>
      </c>
      <c r="J111" s="200"/>
      <c r="K111" s="195"/>
      <c r="L111" s="197">
        <v>450</v>
      </c>
      <c r="M111" s="198"/>
      <c r="N111" s="172">
        <v>287</v>
      </c>
      <c r="O111" s="175"/>
      <c r="P111" s="172">
        <v>370</v>
      </c>
      <c r="Q111" s="170"/>
      <c r="R111" s="176">
        <v>450</v>
      </c>
      <c r="S111" s="174"/>
      <c r="T111" s="29"/>
      <c r="U111"/>
      <c r="X111" s="1"/>
      <c r="Y111" s="2"/>
      <c r="Z111" s="2"/>
      <c r="AA111" s="2"/>
      <c r="AB111" s="2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</row>
    <row r="112" spans="1:62" s="8" customFormat="1" ht="15.75" thickBot="1">
      <c r="A112" s="25"/>
      <c r="B112" s="27"/>
      <c r="C112" s="27"/>
      <c r="D112" s="177"/>
      <c r="E112" s="178"/>
      <c r="F112" s="179" t="s">
        <v>16</v>
      </c>
      <c r="G112" s="183">
        <f>SUM(H112/1.21)</f>
        <v>66.942148760330582</v>
      </c>
      <c r="H112" s="181">
        <v>81</v>
      </c>
      <c r="I112" s="183">
        <f>SUM(K112/1.21)</f>
        <v>69.421487603305792</v>
      </c>
      <c r="J112" s="182"/>
      <c r="K112" s="181">
        <v>84</v>
      </c>
      <c r="L112" s="183">
        <f>SUM(M112/1.21)</f>
        <v>71.900826446280988</v>
      </c>
      <c r="M112" s="181">
        <v>87</v>
      </c>
      <c r="N112" s="183">
        <f>SUM(O112/1.21)</f>
        <v>68.595041322314046</v>
      </c>
      <c r="O112" s="181">
        <v>83</v>
      </c>
      <c r="P112" s="183">
        <f>SUM(Q112/1.21)</f>
        <v>71.074380165289256</v>
      </c>
      <c r="Q112" s="181">
        <v>86</v>
      </c>
      <c r="R112" s="183">
        <f>SUM(S112/1.21)</f>
        <v>73.553719008264466</v>
      </c>
      <c r="S112" s="181">
        <v>89</v>
      </c>
      <c r="T112" s="29"/>
      <c r="X112" s="1"/>
      <c r="Y112" s="2"/>
      <c r="Z112" s="2"/>
      <c r="AA112" s="2"/>
      <c r="AB112" s="2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</row>
    <row r="113" spans="1:62" s="8" customFormat="1">
      <c r="A113" s="35" t="s">
        <v>14</v>
      </c>
      <c r="B113" s="122"/>
      <c r="C113" s="122"/>
      <c r="D113" s="160">
        <v>900</v>
      </c>
      <c r="E113" s="161"/>
      <c r="F113" s="169" t="s">
        <v>15</v>
      </c>
      <c r="G113" s="172">
        <v>369</v>
      </c>
      <c r="H113" s="175"/>
      <c r="I113" s="172">
        <v>475</v>
      </c>
      <c r="J113" s="170"/>
      <c r="K113" s="170"/>
      <c r="L113" s="176">
        <v>57</v>
      </c>
      <c r="M113" s="174"/>
      <c r="N113" s="172">
        <v>369</v>
      </c>
      <c r="O113" s="175"/>
      <c r="P113" s="172">
        <v>475</v>
      </c>
      <c r="Q113" s="170"/>
      <c r="R113" s="176">
        <v>479</v>
      </c>
      <c r="S113" s="174"/>
      <c r="T113" s="29"/>
      <c r="X113" s="1"/>
      <c r="Y113" s="2"/>
      <c r="Z113" s="2"/>
      <c r="AA113" s="2"/>
      <c r="AB113" s="2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</row>
    <row r="114" spans="1:62" s="8" customFormat="1" ht="15.75" thickBot="1">
      <c r="A114" s="25"/>
      <c r="B114" s="27"/>
      <c r="C114" s="27"/>
      <c r="D114" s="177"/>
      <c r="E114" s="178"/>
      <c r="F114" s="179" t="s">
        <v>16</v>
      </c>
      <c r="G114" s="180">
        <f>SUM(H114/1.21)</f>
        <v>73.553719008264466</v>
      </c>
      <c r="H114" s="186">
        <v>89</v>
      </c>
      <c r="I114" s="180">
        <f>SUM(K114/1.21)</f>
        <v>77.685950413223139</v>
      </c>
      <c r="J114" s="187"/>
      <c r="K114" s="186">
        <v>94</v>
      </c>
      <c r="L114" s="180">
        <f>SUM(M114/1.21)</f>
        <v>81.818181818181827</v>
      </c>
      <c r="M114" s="186">
        <v>99</v>
      </c>
      <c r="N114" s="183">
        <f>SUM(O114/1.21)</f>
        <v>76.033057851239676</v>
      </c>
      <c r="O114" s="181">
        <v>92</v>
      </c>
      <c r="P114" s="183">
        <f>SUM(Q114/1.21)</f>
        <v>79.338842975206617</v>
      </c>
      <c r="Q114" s="181">
        <v>96</v>
      </c>
      <c r="R114" s="183">
        <f>SUM(S114/1.21)</f>
        <v>83.471074380165291</v>
      </c>
      <c r="S114" s="181">
        <v>101</v>
      </c>
      <c r="T114" s="29"/>
      <c r="X114" s="1"/>
      <c r="Y114" s="2"/>
      <c r="Z114" s="2"/>
      <c r="AA114" s="2"/>
      <c r="AB114" s="2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1"/>
      <c r="BH114" s="11"/>
      <c r="BI114" s="11"/>
      <c r="BJ114" s="11"/>
    </row>
    <row r="115" spans="1:62" s="8" customFormat="1">
      <c r="A115" s="35" t="s">
        <v>14</v>
      </c>
      <c r="B115" s="122"/>
      <c r="C115" s="122"/>
      <c r="D115" s="160">
        <v>1220</v>
      </c>
      <c r="E115" s="161"/>
      <c r="F115" s="169" t="s">
        <v>15</v>
      </c>
      <c r="G115" s="194">
        <v>504</v>
      </c>
      <c r="H115" s="195"/>
      <c r="I115" s="194">
        <v>650</v>
      </c>
      <c r="J115" s="200"/>
      <c r="K115" s="195"/>
      <c r="L115" s="197">
        <v>791</v>
      </c>
      <c r="M115" s="198"/>
      <c r="N115" s="172">
        <v>504</v>
      </c>
      <c r="O115" s="175"/>
      <c r="P115" s="172">
        <v>650</v>
      </c>
      <c r="Q115" s="170"/>
      <c r="R115" s="176">
        <v>791</v>
      </c>
      <c r="S115" s="174"/>
      <c r="T115" s="29"/>
      <c r="X115" s="1"/>
      <c r="Y115" s="2"/>
      <c r="Z115" s="2"/>
      <c r="AA115" s="2"/>
      <c r="AB115" s="2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1"/>
      <c r="BH115" s="11"/>
      <c r="BI115" s="11"/>
      <c r="BJ115" s="11"/>
    </row>
    <row r="116" spans="1:62" s="8" customFormat="1" ht="15.75" thickBot="1">
      <c r="A116" s="25"/>
      <c r="B116" s="27"/>
      <c r="C116" s="27"/>
      <c r="D116" s="177"/>
      <c r="E116" s="178"/>
      <c r="F116" s="179" t="s">
        <v>16</v>
      </c>
      <c r="G116" s="183">
        <f>SUM(H116/1.21)</f>
        <v>85.123966942148769</v>
      </c>
      <c r="H116" s="181">
        <v>103</v>
      </c>
      <c r="I116" s="183">
        <f>SUM(K116/1.21)</f>
        <v>90.909090909090907</v>
      </c>
      <c r="J116" s="182"/>
      <c r="K116" s="181">
        <v>110</v>
      </c>
      <c r="L116" s="183">
        <f>SUM(M116/1.21)</f>
        <v>96.694214876033058</v>
      </c>
      <c r="M116" s="181">
        <v>117</v>
      </c>
      <c r="N116" s="183">
        <f>SUM(O116/1.21)</f>
        <v>87.603305785123965</v>
      </c>
      <c r="O116" s="181">
        <v>106</v>
      </c>
      <c r="P116" s="183">
        <f>SUM(Q116/1.21)</f>
        <v>93.388429752066116</v>
      </c>
      <c r="Q116" s="181">
        <v>113</v>
      </c>
      <c r="R116" s="183">
        <f>SUM(S116/1.21)</f>
        <v>99.173553719008268</v>
      </c>
      <c r="S116" s="181">
        <v>120</v>
      </c>
      <c r="T116" s="29"/>
      <c r="X116" s="1"/>
      <c r="Y116" s="2"/>
      <c r="Z116" s="2"/>
      <c r="AA116" s="2"/>
      <c r="AB116" s="2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  <c r="BE116" s="11"/>
      <c r="BF116" s="11"/>
      <c r="BG116" s="11"/>
      <c r="BH116" s="11"/>
      <c r="BI116" s="11"/>
      <c r="BJ116" s="11"/>
    </row>
    <row r="117" spans="1:62" s="8" customFormat="1">
      <c r="A117" s="35" t="s">
        <v>14</v>
      </c>
      <c r="B117" s="122"/>
      <c r="C117" s="122"/>
      <c r="D117" s="160">
        <v>1500</v>
      </c>
      <c r="E117" s="161"/>
      <c r="F117" s="169" t="s">
        <v>15</v>
      </c>
      <c r="G117" s="172">
        <v>626</v>
      </c>
      <c r="H117" s="175"/>
      <c r="I117" s="172">
        <v>808</v>
      </c>
      <c r="J117" s="170"/>
      <c r="K117" s="170"/>
      <c r="L117" s="176">
        <v>984</v>
      </c>
      <c r="M117" s="174"/>
      <c r="N117" s="172">
        <v>626</v>
      </c>
      <c r="O117" s="175"/>
      <c r="P117" s="172">
        <v>808</v>
      </c>
      <c r="Q117" s="170"/>
      <c r="R117" s="176">
        <v>984</v>
      </c>
      <c r="S117" s="174"/>
      <c r="T117" s="29"/>
      <c r="X117" s="1"/>
      <c r="Y117" s="2"/>
      <c r="Z117" s="2"/>
      <c r="AA117" s="2"/>
      <c r="AB117" s="2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  <c r="BE117" s="11"/>
      <c r="BF117" s="11"/>
      <c r="BG117" s="11"/>
      <c r="BH117" s="11"/>
      <c r="BI117" s="11"/>
      <c r="BJ117" s="11"/>
    </row>
    <row r="118" spans="1:62" s="8" customFormat="1" ht="15.75" thickBot="1">
      <c r="A118" s="25"/>
      <c r="B118" s="27"/>
      <c r="C118" s="27"/>
      <c r="D118" s="177"/>
      <c r="E118" s="178"/>
      <c r="F118" s="179" t="s">
        <v>16</v>
      </c>
      <c r="G118" s="180">
        <f>SUM(H118/1.21)</f>
        <v>95.041322314049594</v>
      </c>
      <c r="H118" s="186">
        <v>115</v>
      </c>
      <c r="I118" s="180">
        <f>SUM(K118/1.21)</f>
        <v>102.47933884297521</v>
      </c>
      <c r="J118" s="187"/>
      <c r="K118" s="186">
        <v>124</v>
      </c>
      <c r="L118" s="180">
        <f>SUM(M118/1.21)</f>
        <v>109.91735537190083</v>
      </c>
      <c r="M118" s="186">
        <v>133</v>
      </c>
      <c r="N118" s="183">
        <f>SUM(O118/1.21)</f>
        <v>97.52066115702479</v>
      </c>
      <c r="O118" s="181">
        <v>118</v>
      </c>
      <c r="P118" s="183">
        <f>SUM(Q118/1.21)</f>
        <v>104.95867768595042</v>
      </c>
      <c r="Q118" s="181">
        <v>127</v>
      </c>
      <c r="R118" s="183">
        <f>SUM(S118/1.21)</f>
        <v>113.22314049586777</v>
      </c>
      <c r="S118" s="181">
        <v>137</v>
      </c>
      <c r="T118" s="29"/>
      <c r="X118" s="1"/>
      <c r="Y118" s="2"/>
      <c r="Z118" s="2"/>
      <c r="AA118" s="2"/>
      <c r="AB118" s="2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/>
      <c r="BD118" s="11"/>
      <c r="BE118" s="11"/>
      <c r="BF118" s="11"/>
      <c r="BG118" s="11"/>
      <c r="BH118" s="11"/>
      <c r="BI118" s="11"/>
      <c r="BJ118" s="11"/>
    </row>
    <row r="119" spans="1:62" s="8" customFormat="1">
      <c r="A119" s="35" t="s">
        <v>14</v>
      </c>
      <c r="B119" s="122"/>
      <c r="C119" s="122"/>
      <c r="D119" s="160">
        <v>1820</v>
      </c>
      <c r="E119" s="161"/>
      <c r="F119" s="169" t="s">
        <v>15</v>
      </c>
      <c r="G119" s="194">
        <v>772</v>
      </c>
      <c r="H119" s="195"/>
      <c r="I119" s="194">
        <v>996</v>
      </c>
      <c r="J119" s="200"/>
      <c r="K119" s="195"/>
      <c r="L119" s="197">
        <v>1213</v>
      </c>
      <c r="M119" s="198"/>
      <c r="N119" s="172">
        <v>772</v>
      </c>
      <c r="O119" s="175"/>
      <c r="P119" s="172">
        <v>996</v>
      </c>
      <c r="Q119" s="170"/>
      <c r="R119" s="176">
        <v>1213</v>
      </c>
      <c r="S119" s="174"/>
      <c r="T119" s="29"/>
      <c r="X119" s="1"/>
      <c r="Y119" s="2"/>
      <c r="Z119" s="2"/>
      <c r="AA119" s="2"/>
      <c r="AB119" s="2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  <c r="BB119" s="11"/>
      <c r="BC119" s="11"/>
      <c r="BD119" s="11"/>
      <c r="BE119" s="11"/>
      <c r="BF119" s="11"/>
      <c r="BG119" s="11"/>
      <c r="BH119" s="11"/>
      <c r="BI119" s="11"/>
      <c r="BJ119" s="11"/>
    </row>
    <row r="120" spans="1:62" s="8" customFormat="1" ht="15.75" thickBot="1">
      <c r="A120" s="25"/>
      <c r="B120" s="27"/>
      <c r="C120" s="27"/>
      <c r="D120" s="177"/>
      <c r="E120" s="178"/>
      <c r="F120" s="179" t="s">
        <v>16</v>
      </c>
      <c r="G120" s="183">
        <f>SUM(H120/1.21)</f>
        <v>106.61157024793388</v>
      </c>
      <c r="H120" s="181">
        <v>129</v>
      </c>
      <c r="I120" s="183">
        <f>SUM(K120/1.21)</f>
        <v>115.70247933884298</v>
      </c>
      <c r="J120" s="182"/>
      <c r="K120" s="181">
        <v>140</v>
      </c>
      <c r="L120" s="183">
        <f>SUM(M120/1.21)</f>
        <v>125.6198347107438</v>
      </c>
      <c r="M120" s="181">
        <v>152</v>
      </c>
      <c r="N120" s="183">
        <f>SUM(O120/1.21)</f>
        <v>109.91735537190083</v>
      </c>
      <c r="O120" s="181">
        <v>133</v>
      </c>
      <c r="P120" s="183">
        <f>SUM(Q120/1.21)</f>
        <v>119.00826446280992</v>
      </c>
      <c r="Q120" s="181">
        <v>144</v>
      </c>
      <c r="R120" s="183">
        <f>SUM(S120/1.21)</f>
        <v>128.099173553719</v>
      </c>
      <c r="S120" s="181">
        <v>155</v>
      </c>
      <c r="T120" s="29"/>
      <c r="X120" s="1"/>
      <c r="Y120" s="2"/>
      <c r="Z120" s="2"/>
      <c r="AA120" s="2"/>
      <c r="AB120" s="2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  <c r="BC120" s="11"/>
      <c r="BD120" s="11"/>
      <c r="BE120" s="11"/>
      <c r="BF120" s="11"/>
      <c r="BG120" s="11"/>
      <c r="BH120" s="11"/>
      <c r="BI120" s="11"/>
      <c r="BJ120" s="11"/>
    </row>
    <row r="121" spans="1:62" s="8" customFormat="1">
      <c r="A121" s="32"/>
      <c r="B121" s="27"/>
      <c r="C121" s="27"/>
      <c r="D121" s="43"/>
      <c r="E121" s="43"/>
      <c r="F121" s="43"/>
      <c r="G121" s="43"/>
      <c r="H121" s="43"/>
      <c r="I121" s="44"/>
      <c r="J121" s="44"/>
      <c r="K121" s="44"/>
      <c r="L121" s="44"/>
      <c r="M121" s="44"/>
      <c r="N121" s="44"/>
      <c r="O121" s="44"/>
      <c r="P121" s="44"/>
      <c r="Q121" s="45"/>
      <c r="R121" s="45"/>
      <c r="S121" s="41"/>
      <c r="T121" s="29"/>
      <c r="X121" s="1"/>
      <c r="Y121" s="2"/>
      <c r="Z121" s="2"/>
      <c r="AA121" s="2"/>
      <c r="AB121" s="2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  <c r="BB121" s="11"/>
      <c r="BC121" s="11"/>
      <c r="BD121" s="11"/>
      <c r="BE121" s="11"/>
      <c r="BF121" s="11"/>
      <c r="BG121" s="11"/>
      <c r="BH121" s="11"/>
      <c r="BI121" s="11"/>
      <c r="BJ121" s="11"/>
    </row>
    <row r="122" spans="1:62" s="8" customFormat="1">
      <c r="A122" s="39"/>
      <c r="B122" s="17"/>
      <c r="C122" s="17"/>
      <c r="D122" s="39"/>
      <c r="E122" s="39"/>
      <c r="F122" s="39"/>
      <c r="G122" s="39"/>
      <c r="H122" s="39"/>
      <c r="I122" s="17"/>
      <c r="J122" s="17"/>
      <c r="K122" s="17"/>
      <c r="L122" s="17"/>
      <c r="M122" s="17"/>
      <c r="N122" s="17"/>
      <c r="O122" s="17"/>
      <c r="P122" s="17"/>
      <c r="Q122" s="68"/>
      <c r="R122" s="68"/>
      <c r="S122" s="41"/>
      <c r="X122" s="67"/>
      <c r="Y122" s="3"/>
      <c r="Z122" s="19"/>
      <c r="AA122" s="19"/>
      <c r="AB122" s="19"/>
      <c r="AC122" s="19"/>
      <c r="AD122" s="11"/>
      <c r="AE122" s="31"/>
      <c r="AF122" s="3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  <c r="BF122" s="11"/>
      <c r="BG122" s="11"/>
      <c r="BH122" s="11"/>
      <c r="BI122" s="11"/>
      <c r="BJ122" s="11"/>
    </row>
    <row r="123" spans="1:62" s="8" customFormat="1" ht="15.75" thickBot="1">
      <c r="A123" s="32"/>
      <c r="B123" s="27"/>
      <c r="C123" s="27"/>
      <c r="D123" s="18"/>
      <c r="E123" s="18"/>
      <c r="F123" s="18"/>
      <c r="G123" s="193" t="s">
        <v>19</v>
      </c>
      <c r="H123" s="193"/>
      <c r="I123" s="193"/>
      <c r="J123" s="193"/>
      <c r="K123" s="193"/>
      <c r="L123" s="193"/>
      <c r="M123" s="193"/>
      <c r="N123" s="193" t="s">
        <v>20</v>
      </c>
      <c r="O123" s="193"/>
      <c r="P123" s="193"/>
      <c r="Q123" s="193"/>
      <c r="R123" s="193"/>
      <c r="S123" s="193"/>
      <c r="T123" s="29"/>
      <c r="X123" s="1"/>
      <c r="Y123" s="2"/>
      <c r="Z123" s="2"/>
      <c r="AA123" s="2"/>
      <c r="AB123" s="2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  <c r="BD123" s="11"/>
      <c r="BE123" s="11"/>
      <c r="BF123" s="11"/>
      <c r="BG123" s="11"/>
      <c r="BH123" s="11"/>
      <c r="BI123" s="11"/>
      <c r="BJ123" s="11"/>
    </row>
    <row r="124" spans="1:62" s="8" customFormat="1" ht="15.75" thickBot="1">
      <c r="A124" s="32"/>
      <c r="B124" s="27"/>
      <c r="C124" s="27"/>
      <c r="D124" s="216" t="s">
        <v>10</v>
      </c>
      <c r="E124" s="217"/>
      <c r="F124" s="149" t="s">
        <v>51</v>
      </c>
      <c r="G124" s="150" t="s">
        <v>11</v>
      </c>
      <c r="H124" s="151"/>
      <c r="I124" s="151"/>
      <c r="J124" s="151"/>
      <c r="K124" s="151"/>
      <c r="L124" s="151"/>
      <c r="M124" s="152"/>
      <c r="N124" s="150" t="s">
        <v>11</v>
      </c>
      <c r="O124" s="151"/>
      <c r="P124" s="151"/>
      <c r="Q124" s="151"/>
      <c r="R124" s="151"/>
      <c r="S124" s="152"/>
      <c r="T124" s="29"/>
      <c r="X124" s="1"/>
      <c r="Y124" s="2"/>
      <c r="Z124" s="2"/>
      <c r="AA124" s="2"/>
      <c r="AB124" s="2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  <c r="BA124" s="11"/>
      <c r="BB124" s="11"/>
      <c r="BC124" s="11"/>
      <c r="BD124" s="11"/>
      <c r="BE124" s="11"/>
      <c r="BF124" s="11"/>
      <c r="BG124" s="11"/>
      <c r="BH124" s="11"/>
      <c r="BI124" s="11"/>
      <c r="BJ124" s="11"/>
    </row>
    <row r="125" spans="1:62" s="8" customFormat="1" ht="15.75" thickBot="1">
      <c r="A125" s="25"/>
      <c r="B125" s="27"/>
      <c r="C125" s="27"/>
      <c r="D125" s="150" t="s">
        <v>12</v>
      </c>
      <c r="E125" s="152"/>
      <c r="F125" s="153"/>
      <c r="G125" s="157">
        <v>450</v>
      </c>
      <c r="H125" s="158"/>
      <c r="I125" s="157">
        <v>600</v>
      </c>
      <c r="J125" s="159"/>
      <c r="K125" s="158"/>
      <c r="L125" s="157">
        <v>750</v>
      </c>
      <c r="M125" s="158"/>
      <c r="N125" s="157">
        <v>450</v>
      </c>
      <c r="O125" s="158"/>
      <c r="P125" s="157">
        <v>600</v>
      </c>
      <c r="Q125" s="159"/>
      <c r="R125" s="157">
        <v>750</v>
      </c>
      <c r="S125" s="158"/>
      <c r="T125" s="29"/>
      <c r="X125" s="1"/>
      <c r="Y125" s="2"/>
      <c r="Z125" s="2"/>
      <c r="AA125" s="2"/>
      <c r="AB125" s="2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  <c r="BA125" s="11"/>
      <c r="BB125" s="11"/>
      <c r="BC125" s="11"/>
      <c r="BD125" s="11"/>
      <c r="BE125" s="11"/>
      <c r="BF125" s="11"/>
      <c r="BG125" s="11"/>
      <c r="BH125" s="11"/>
      <c r="BI125" s="11"/>
      <c r="BJ125" s="11"/>
    </row>
    <row r="126" spans="1:62" s="8" customFormat="1">
      <c r="A126" s="35" t="s">
        <v>14</v>
      </c>
      <c r="B126" s="122"/>
      <c r="C126" s="122"/>
      <c r="D126" s="160">
        <v>700</v>
      </c>
      <c r="E126" s="161"/>
      <c r="F126" s="169" t="s">
        <v>15</v>
      </c>
      <c r="G126" s="172"/>
      <c r="H126" s="175"/>
      <c r="I126" s="172">
        <v>200</v>
      </c>
      <c r="J126" s="170"/>
      <c r="K126" s="170"/>
      <c r="L126" s="176">
        <v>200</v>
      </c>
      <c r="M126" s="174"/>
      <c r="N126" s="172"/>
      <c r="O126" s="175"/>
      <c r="P126" s="172">
        <v>200</v>
      </c>
      <c r="Q126" s="170"/>
      <c r="R126" s="176">
        <v>200</v>
      </c>
      <c r="S126" s="174"/>
      <c r="T126" s="29"/>
      <c r="X126" s="1"/>
      <c r="Y126" s="2"/>
      <c r="Z126" s="2"/>
      <c r="AA126" s="2"/>
      <c r="AB126" s="2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  <c r="AZ126" s="11"/>
      <c r="BA126" s="11"/>
      <c r="BB126" s="11"/>
      <c r="BC126" s="11"/>
      <c r="BD126" s="11"/>
      <c r="BE126" s="11"/>
      <c r="BF126" s="11"/>
      <c r="BG126" s="11"/>
      <c r="BH126" s="11"/>
      <c r="BI126" s="11"/>
      <c r="BJ126" s="11"/>
    </row>
    <row r="127" spans="1:62" s="8" customFormat="1" ht="15.75" thickBot="1">
      <c r="A127" s="25"/>
      <c r="B127" s="27"/>
      <c r="C127" s="27"/>
      <c r="D127" s="177"/>
      <c r="E127" s="178"/>
      <c r="F127" s="179" t="s">
        <v>16</v>
      </c>
      <c r="G127" s="218"/>
      <c r="H127" s="219"/>
      <c r="I127" s="180">
        <f>SUM(K127/1.21)</f>
        <v>113.22314049586777</v>
      </c>
      <c r="J127" s="187"/>
      <c r="K127" s="186">
        <v>137</v>
      </c>
      <c r="L127" s="180">
        <f>SUM(M127/1.21)</f>
        <v>117.35537190082646</v>
      </c>
      <c r="M127" s="186">
        <v>142</v>
      </c>
      <c r="N127" s="202"/>
      <c r="O127" s="203"/>
      <c r="P127" s="183">
        <f>SUM(Q127/1.21)</f>
        <v>114.87603305785125</v>
      </c>
      <c r="Q127" s="181">
        <v>139</v>
      </c>
      <c r="R127" s="183">
        <f>SUM(S127/1.21)</f>
        <v>119.83471074380165</v>
      </c>
      <c r="S127" s="181">
        <v>145</v>
      </c>
      <c r="T127" s="29"/>
      <c r="X127" s="1"/>
      <c r="Y127" s="2"/>
      <c r="Z127" s="2"/>
      <c r="AA127" s="2"/>
      <c r="AB127" s="2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  <c r="AZ127" s="11"/>
      <c r="BA127" s="11"/>
      <c r="BB127" s="11"/>
      <c r="BC127" s="11"/>
      <c r="BD127" s="11"/>
      <c r="BE127" s="11"/>
      <c r="BF127" s="11"/>
      <c r="BG127" s="11"/>
      <c r="BH127" s="11"/>
      <c r="BI127" s="11"/>
      <c r="BJ127" s="11"/>
    </row>
    <row r="128" spans="1:62" s="8" customFormat="1">
      <c r="A128" s="35" t="s">
        <v>14</v>
      </c>
      <c r="B128" s="122"/>
      <c r="C128" s="122"/>
      <c r="D128" s="160">
        <v>900</v>
      </c>
      <c r="E128" s="161"/>
      <c r="F128" s="169" t="s">
        <v>15</v>
      </c>
      <c r="G128" s="194">
        <v>200</v>
      </c>
      <c r="H128" s="195"/>
      <c r="I128" s="194">
        <v>300</v>
      </c>
      <c r="J128" s="200"/>
      <c r="K128" s="195"/>
      <c r="L128" s="197">
        <v>300</v>
      </c>
      <c r="M128" s="198"/>
      <c r="N128" s="172">
        <v>200</v>
      </c>
      <c r="O128" s="175"/>
      <c r="P128" s="172">
        <v>300</v>
      </c>
      <c r="Q128" s="170"/>
      <c r="R128" s="176">
        <v>300</v>
      </c>
      <c r="S128" s="174"/>
      <c r="T128" s="29"/>
      <c r="X128" s="1"/>
      <c r="Y128" s="2"/>
      <c r="Z128" s="2"/>
      <c r="AA128" s="2"/>
      <c r="AB128" s="2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  <c r="AZ128" s="11"/>
      <c r="BA128" s="11"/>
      <c r="BB128" s="11"/>
      <c r="BC128" s="11"/>
      <c r="BD128" s="11"/>
      <c r="BE128" s="11"/>
      <c r="BF128" s="11"/>
      <c r="BG128" s="11"/>
      <c r="BH128" s="11"/>
      <c r="BI128" s="11"/>
      <c r="BJ128" s="11"/>
    </row>
    <row r="129" spans="1:62" s="8" customFormat="1" ht="15.75" thickBot="1">
      <c r="A129" s="25"/>
      <c r="B129" s="27"/>
      <c r="C129" s="27"/>
      <c r="D129" s="177"/>
      <c r="E129" s="178"/>
      <c r="F129" s="179" t="s">
        <v>16</v>
      </c>
      <c r="G129" s="183">
        <f>SUM(H129/1.21)</f>
        <v>118.18181818181819</v>
      </c>
      <c r="H129" s="181">
        <v>143</v>
      </c>
      <c r="I129" s="183">
        <f>SUM(K129/1.21)</f>
        <v>123.96694214876034</v>
      </c>
      <c r="J129" s="182"/>
      <c r="K129" s="181">
        <v>150</v>
      </c>
      <c r="L129" s="183">
        <f>SUM(M129/1.21)</f>
        <v>129.75206611570249</v>
      </c>
      <c r="M129" s="181">
        <v>157</v>
      </c>
      <c r="N129" s="183">
        <f>SUM(O129/1.21)</f>
        <v>119.83471074380165</v>
      </c>
      <c r="O129" s="181">
        <v>145</v>
      </c>
      <c r="P129" s="183">
        <f>SUM(Q129/1.21)</f>
        <v>126.44628099173553</v>
      </c>
      <c r="Q129" s="181">
        <v>153</v>
      </c>
      <c r="R129" s="183">
        <f>SUM(S129/1.21)</f>
        <v>132.2314049586777</v>
      </c>
      <c r="S129" s="181">
        <v>160</v>
      </c>
      <c r="T129" s="29"/>
      <c r="X129" s="1"/>
      <c r="Y129" s="2"/>
      <c r="Z129" s="2"/>
      <c r="AA129" s="2"/>
      <c r="AB129" s="2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  <c r="AY129" s="11"/>
      <c r="AZ129" s="11"/>
      <c r="BA129" s="11"/>
      <c r="BB129" s="11"/>
      <c r="BC129" s="11"/>
      <c r="BD129" s="11"/>
      <c r="BE129" s="11"/>
      <c r="BF129" s="11"/>
      <c r="BG129" s="11"/>
      <c r="BH129" s="11"/>
      <c r="BI129" s="11"/>
      <c r="BJ129" s="11"/>
    </row>
    <row r="130" spans="1:62" s="8" customFormat="1">
      <c r="A130" s="35" t="s">
        <v>14</v>
      </c>
      <c r="B130" s="122"/>
      <c r="C130" s="122"/>
      <c r="D130" s="160">
        <v>1220</v>
      </c>
      <c r="E130" s="161"/>
      <c r="F130" s="169" t="s">
        <v>15</v>
      </c>
      <c r="G130" s="172">
        <v>300</v>
      </c>
      <c r="H130" s="175"/>
      <c r="I130" s="172">
        <v>400</v>
      </c>
      <c r="J130" s="170"/>
      <c r="K130" s="170"/>
      <c r="L130" s="176">
        <v>500</v>
      </c>
      <c r="M130" s="174"/>
      <c r="N130" s="172">
        <v>300</v>
      </c>
      <c r="O130" s="175"/>
      <c r="P130" s="172">
        <v>400</v>
      </c>
      <c r="Q130" s="170"/>
      <c r="R130" s="176">
        <v>500</v>
      </c>
      <c r="S130" s="174"/>
      <c r="T130" s="29"/>
      <c r="X130" s="1"/>
      <c r="Y130" s="2"/>
      <c r="Z130" s="2"/>
      <c r="AA130" s="2"/>
      <c r="AB130" s="2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  <c r="BA130" s="11"/>
      <c r="BB130" s="11"/>
      <c r="BC130" s="11"/>
      <c r="BD130" s="11"/>
      <c r="BE130" s="11"/>
      <c r="BF130" s="11"/>
      <c r="BG130" s="11"/>
      <c r="BH130" s="11"/>
      <c r="BI130" s="11"/>
      <c r="BJ130" s="11"/>
    </row>
    <row r="131" spans="1:62" s="8" customFormat="1" ht="15.75" thickBot="1">
      <c r="A131" s="25"/>
      <c r="B131" s="27"/>
      <c r="C131" s="27"/>
      <c r="D131" s="177"/>
      <c r="E131" s="178"/>
      <c r="F131" s="179" t="s">
        <v>16</v>
      </c>
      <c r="G131" s="180">
        <f>SUM(H131/1.21)</f>
        <v>133.05785123966942</v>
      </c>
      <c r="H131" s="186">
        <v>161</v>
      </c>
      <c r="I131" s="180">
        <f>SUM(K131/1.21)</f>
        <v>142.14876033057851</v>
      </c>
      <c r="J131" s="187"/>
      <c r="K131" s="186">
        <v>172</v>
      </c>
      <c r="L131" s="180">
        <f>SUM(M131/1.21)</f>
        <v>150.41322314049586</v>
      </c>
      <c r="M131" s="186">
        <v>182</v>
      </c>
      <c r="N131" s="183">
        <f>SUM(O131/1.21)</f>
        <v>134.71074380165291</v>
      </c>
      <c r="O131" s="181">
        <v>163</v>
      </c>
      <c r="P131" s="183">
        <f>SUM(Q131/1.21)</f>
        <v>143.80165289256198</v>
      </c>
      <c r="Q131" s="181">
        <v>174</v>
      </c>
      <c r="R131" s="183">
        <f>SUM(S131/1.21)</f>
        <v>152.89256198347107</v>
      </c>
      <c r="S131" s="181">
        <v>185</v>
      </c>
      <c r="T131" s="29"/>
      <c r="X131" s="1"/>
      <c r="Y131" s="2"/>
      <c r="Z131" s="2"/>
      <c r="AA131" s="2"/>
      <c r="AB131" s="2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  <c r="AY131" s="11"/>
      <c r="AZ131" s="11"/>
      <c r="BA131" s="11"/>
      <c r="BB131" s="11"/>
      <c r="BC131" s="11"/>
      <c r="BD131" s="11"/>
      <c r="BE131" s="11"/>
      <c r="BF131" s="11"/>
      <c r="BG131" s="11"/>
      <c r="BH131" s="11"/>
      <c r="BI131" s="11"/>
      <c r="BJ131" s="11"/>
    </row>
    <row r="132" spans="1:62" s="8" customFormat="1">
      <c r="A132" s="35" t="s">
        <v>14</v>
      </c>
      <c r="B132" s="122"/>
      <c r="C132" s="122"/>
      <c r="D132" s="160">
        <v>1500</v>
      </c>
      <c r="E132" s="161"/>
      <c r="F132" s="169" t="s">
        <v>15</v>
      </c>
      <c r="G132" s="194">
        <v>400</v>
      </c>
      <c r="H132" s="195"/>
      <c r="I132" s="194">
        <v>500</v>
      </c>
      <c r="J132" s="200"/>
      <c r="K132" s="195"/>
      <c r="L132" s="197">
        <v>600</v>
      </c>
      <c r="M132" s="198"/>
      <c r="N132" s="172">
        <v>400</v>
      </c>
      <c r="O132" s="175"/>
      <c r="P132" s="172">
        <v>500</v>
      </c>
      <c r="Q132" s="170"/>
      <c r="R132" s="176">
        <v>600</v>
      </c>
      <c r="S132" s="174"/>
      <c r="T132" s="29"/>
      <c r="X132" s="1"/>
      <c r="Y132" s="2"/>
      <c r="Z132" s="2"/>
      <c r="AA132" s="2"/>
      <c r="AB132" s="2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  <c r="AZ132" s="11"/>
      <c r="BA132" s="11"/>
      <c r="BB132" s="11"/>
      <c r="BC132" s="11"/>
      <c r="BD132" s="11"/>
      <c r="BE132" s="11"/>
      <c r="BF132" s="11"/>
      <c r="BG132" s="11"/>
      <c r="BH132" s="11"/>
      <c r="BI132" s="11"/>
      <c r="BJ132" s="11"/>
    </row>
    <row r="133" spans="1:62" s="8" customFormat="1" ht="15.75" thickBot="1">
      <c r="A133" s="25"/>
      <c r="B133" s="27"/>
      <c r="C133" s="27"/>
      <c r="D133" s="177"/>
      <c r="E133" s="178"/>
      <c r="F133" s="179" t="s">
        <v>16</v>
      </c>
      <c r="G133" s="183">
        <f>SUM(H133/1.21)</f>
        <v>146.28099173553719</v>
      </c>
      <c r="H133" s="181">
        <v>177</v>
      </c>
      <c r="I133" s="183">
        <f>SUM(K133/1.21)</f>
        <v>157.85123966942149</v>
      </c>
      <c r="J133" s="182"/>
      <c r="K133" s="181">
        <v>191</v>
      </c>
      <c r="L133" s="183">
        <f>SUM(M133/1.21)</f>
        <v>168.59504132231405</v>
      </c>
      <c r="M133" s="181">
        <v>204</v>
      </c>
      <c r="N133" s="183">
        <f>SUM(O133/1.21)</f>
        <v>147.93388429752068</v>
      </c>
      <c r="O133" s="181">
        <v>179</v>
      </c>
      <c r="P133" s="183">
        <f>SUM(Q133/1.21)</f>
        <v>158.67768595041323</v>
      </c>
      <c r="Q133" s="181">
        <v>192</v>
      </c>
      <c r="R133" s="183">
        <f>SUM(S133/1.21)</f>
        <v>170.24793388429754</v>
      </c>
      <c r="S133" s="181">
        <v>206</v>
      </c>
      <c r="T133" s="29"/>
      <c r="X133" s="1"/>
      <c r="Y133" s="2"/>
      <c r="Z133" s="2"/>
      <c r="AA133" s="2"/>
      <c r="AB133" s="2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  <c r="AZ133" s="11"/>
      <c r="BA133" s="11"/>
      <c r="BB133" s="11"/>
      <c r="BC133" s="11"/>
      <c r="BD133" s="11"/>
      <c r="BE133" s="11"/>
      <c r="BF133" s="11"/>
      <c r="BG133" s="11"/>
      <c r="BH133" s="11"/>
      <c r="BI133" s="11"/>
      <c r="BJ133" s="11"/>
    </row>
    <row r="134" spans="1:62" s="8" customFormat="1">
      <c r="A134" s="35" t="s">
        <v>14</v>
      </c>
      <c r="B134" s="122"/>
      <c r="C134" s="122"/>
      <c r="D134" s="160">
        <v>1820</v>
      </c>
      <c r="E134" s="161"/>
      <c r="F134" s="169" t="s">
        <v>15</v>
      </c>
      <c r="G134" s="194">
        <v>400</v>
      </c>
      <c r="H134" s="195"/>
      <c r="I134" s="194">
        <v>600</v>
      </c>
      <c r="J134" s="200"/>
      <c r="K134" s="195"/>
      <c r="L134" s="197">
        <v>700</v>
      </c>
      <c r="M134" s="198"/>
      <c r="N134" s="172">
        <v>400</v>
      </c>
      <c r="O134" s="175"/>
      <c r="P134" s="172">
        <v>600</v>
      </c>
      <c r="Q134" s="170"/>
      <c r="R134" s="176">
        <v>700</v>
      </c>
      <c r="S134" s="174"/>
      <c r="T134" s="29"/>
      <c r="X134" s="1"/>
      <c r="Y134" s="2"/>
      <c r="Z134" s="2"/>
      <c r="AA134" s="2"/>
      <c r="AB134" s="2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  <c r="AZ134" s="11"/>
      <c r="BA134" s="11"/>
      <c r="BB134" s="11"/>
      <c r="BC134" s="11"/>
      <c r="BD134" s="11"/>
      <c r="BE134" s="11"/>
      <c r="BF134" s="11"/>
      <c r="BG134" s="11"/>
      <c r="BH134" s="11"/>
      <c r="BI134" s="11"/>
      <c r="BJ134" s="11"/>
    </row>
    <row r="135" spans="1:62" s="8" customFormat="1" ht="15.75" thickBot="1">
      <c r="A135" s="25"/>
      <c r="B135" s="27"/>
      <c r="C135" s="27"/>
      <c r="D135" s="177"/>
      <c r="E135" s="178"/>
      <c r="F135" s="179" t="s">
        <v>16</v>
      </c>
      <c r="G135" s="183">
        <f>SUM(H135/1.21)</f>
        <v>161.15702479338844</v>
      </c>
      <c r="H135" s="181">
        <v>195</v>
      </c>
      <c r="I135" s="183">
        <f>SUM(K135/1.21)</f>
        <v>174.38016528925621</v>
      </c>
      <c r="J135" s="182"/>
      <c r="K135" s="181">
        <v>211</v>
      </c>
      <c r="L135" s="183">
        <f>SUM(M135/1.21)</f>
        <v>189.25619834710744</v>
      </c>
      <c r="M135" s="181">
        <v>229</v>
      </c>
      <c r="N135" s="183">
        <f>SUM(O135/1.21)</f>
        <v>162.80991735537191</v>
      </c>
      <c r="O135" s="181">
        <v>197</v>
      </c>
      <c r="P135" s="183">
        <f>SUM(Q135/1.21)</f>
        <v>176.85950413223142</v>
      </c>
      <c r="Q135" s="181">
        <v>214</v>
      </c>
      <c r="R135" s="183">
        <f>SUM(S135/1.21)</f>
        <v>190.90909090909091</v>
      </c>
      <c r="S135" s="181">
        <v>231</v>
      </c>
      <c r="T135" s="29"/>
      <c r="X135" s="1"/>
      <c r="Y135" s="2"/>
      <c r="Z135" s="2"/>
      <c r="AA135" s="2"/>
      <c r="AB135" s="2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  <c r="BB135" s="11"/>
      <c r="BC135" s="11"/>
      <c r="BD135" s="11"/>
      <c r="BE135" s="11"/>
      <c r="BF135" s="11"/>
      <c r="BG135" s="11"/>
      <c r="BH135" s="11"/>
      <c r="BI135" s="11"/>
      <c r="BJ135" s="11"/>
    </row>
    <row r="136" spans="1:62" s="8" customFormat="1">
      <c r="A136" s="25"/>
      <c r="B136" s="123"/>
      <c r="C136" s="123"/>
      <c r="D136" s="43"/>
      <c r="E136" s="43"/>
      <c r="F136" s="43"/>
      <c r="G136" s="43"/>
      <c r="H136" s="43"/>
      <c r="I136" s="44"/>
      <c r="J136" s="44"/>
      <c r="K136" s="44"/>
      <c r="L136" s="44"/>
      <c r="M136" s="44"/>
      <c r="N136" s="44"/>
      <c r="O136" s="44"/>
      <c r="P136" s="44"/>
      <c r="Q136" s="45"/>
      <c r="R136" s="45"/>
      <c r="S136" s="41"/>
      <c r="X136" s="1"/>
      <c r="Y136" s="2"/>
      <c r="Z136" s="2"/>
      <c r="AA136" s="2"/>
      <c r="AB136" s="2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  <c r="AY136" s="11"/>
      <c r="AZ136" s="11"/>
      <c r="BA136" s="11"/>
      <c r="BB136" s="11"/>
      <c r="BC136" s="11"/>
      <c r="BD136" s="11"/>
      <c r="BE136" s="11"/>
      <c r="BF136" s="11"/>
      <c r="BG136" s="11"/>
      <c r="BH136" s="11"/>
      <c r="BI136" s="11"/>
      <c r="BJ136" s="11"/>
    </row>
    <row r="137" spans="1:62" s="8" customFormat="1">
      <c r="A137" s="25"/>
      <c r="B137" s="123"/>
      <c r="C137" s="123"/>
      <c r="D137" s="43"/>
      <c r="E137" s="43"/>
      <c r="F137" s="43"/>
      <c r="G137" s="43"/>
      <c r="H137" s="43"/>
      <c r="I137" s="44"/>
      <c r="J137" s="44"/>
      <c r="K137" s="44"/>
      <c r="L137" s="44"/>
      <c r="M137" s="44"/>
      <c r="N137" s="44"/>
      <c r="O137" s="44"/>
      <c r="P137" s="44"/>
      <c r="Q137" s="45"/>
      <c r="R137" s="45"/>
      <c r="S137" s="41"/>
      <c r="U137" s="11"/>
      <c r="V137" s="11"/>
      <c r="W137" s="11"/>
      <c r="X137" s="1"/>
      <c r="Y137" s="19"/>
      <c r="Z137" s="2"/>
      <c r="AA137" s="2"/>
      <c r="AB137" s="2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  <c r="AY137" s="11"/>
      <c r="AZ137" s="11"/>
      <c r="BA137" s="11"/>
      <c r="BB137" s="11"/>
      <c r="BC137" s="11"/>
      <c r="BD137" s="11"/>
      <c r="BE137" s="11"/>
      <c r="BF137" s="11"/>
      <c r="BG137" s="11"/>
      <c r="BH137" s="11"/>
      <c r="BI137" s="11"/>
      <c r="BJ137" s="11"/>
    </row>
    <row r="138" spans="1:62" s="8" customFormat="1" ht="15.75">
      <c r="A138" s="129" t="s">
        <v>34</v>
      </c>
      <c r="B138" s="129"/>
      <c r="C138" s="129"/>
      <c r="D138" s="129"/>
      <c r="E138" s="129"/>
      <c r="F138" s="129"/>
      <c r="G138" s="129"/>
      <c r="H138" s="129"/>
      <c r="I138" s="129"/>
      <c r="J138" s="129"/>
      <c r="K138" s="129"/>
      <c r="L138" s="129"/>
      <c r="M138" s="129"/>
      <c r="N138" s="47"/>
      <c r="O138" s="47"/>
      <c r="P138" s="17"/>
      <c r="Q138" s="48"/>
      <c r="R138" s="48"/>
      <c r="S138" s="41"/>
      <c r="X138" s="1"/>
      <c r="Y138" s="30"/>
      <c r="Z138" s="19"/>
      <c r="AA138" s="19"/>
      <c r="AB138" s="19"/>
      <c r="AC138" s="19"/>
      <c r="AD138" s="11"/>
      <c r="AE138" s="116"/>
      <c r="AF138" s="116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  <c r="AZ138" s="11"/>
      <c r="BA138" s="11"/>
      <c r="BB138" s="11"/>
      <c r="BC138" s="11"/>
      <c r="BD138" s="11"/>
      <c r="BE138" s="11"/>
      <c r="BF138" s="11"/>
      <c r="BG138" s="11"/>
      <c r="BH138" s="11"/>
      <c r="BI138" s="11"/>
      <c r="BJ138" s="11"/>
    </row>
    <row r="139" spans="1:62" s="8" customFormat="1" ht="15.75" thickBot="1">
      <c r="A139" s="20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49"/>
      <c r="N139" s="49"/>
      <c r="O139" s="49"/>
      <c r="P139" s="23"/>
      <c r="Q139" s="50"/>
      <c r="R139" s="50"/>
      <c r="S139" s="41"/>
      <c r="X139" s="1"/>
      <c r="Y139" s="30"/>
      <c r="Z139" s="19"/>
      <c r="AA139" s="19"/>
      <c r="AB139" s="19"/>
      <c r="AC139" s="19"/>
      <c r="AD139" s="11"/>
      <c r="AE139" s="31"/>
      <c r="AF139" s="3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  <c r="AY139" s="11"/>
      <c r="AZ139" s="11"/>
      <c r="BA139" s="11"/>
      <c r="BB139" s="11"/>
      <c r="BC139" s="11"/>
      <c r="BD139" s="11"/>
      <c r="BE139" s="11"/>
      <c r="BF139" s="11"/>
      <c r="BG139" s="11"/>
      <c r="BH139" s="11"/>
      <c r="BI139" s="11"/>
      <c r="BJ139" s="11"/>
    </row>
    <row r="140" spans="1:62" s="8" customFormat="1" ht="15.75" thickBot="1">
      <c r="A140" s="20"/>
      <c r="B140" s="20"/>
      <c r="C140" s="20"/>
      <c r="D140" s="147" t="s">
        <v>10</v>
      </c>
      <c r="E140" s="148"/>
      <c r="F140" s="149" t="s">
        <v>51</v>
      </c>
      <c r="G140" s="150" t="s">
        <v>11</v>
      </c>
      <c r="H140" s="151"/>
      <c r="I140" s="151"/>
      <c r="J140" s="151"/>
      <c r="K140" s="151"/>
      <c r="L140" s="151"/>
      <c r="M140" s="152"/>
      <c r="N140" s="47"/>
      <c r="O140" s="47"/>
      <c r="P140" s="17"/>
      <c r="Q140" s="48"/>
      <c r="R140" s="48"/>
      <c r="S140" s="41"/>
      <c r="X140" s="1"/>
      <c r="Y140" s="30"/>
      <c r="Z140" s="19"/>
      <c r="AA140" s="19"/>
      <c r="AB140" s="19"/>
      <c r="AC140" s="19"/>
      <c r="AD140" s="11"/>
      <c r="AE140" s="31"/>
      <c r="AF140" s="3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  <c r="AZ140" s="11"/>
      <c r="BA140" s="11"/>
      <c r="BB140" s="11"/>
      <c r="BC140" s="11"/>
      <c r="BD140" s="11"/>
      <c r="BE140" s="11"/>
      <c r="BF140" s="11"/>
      <c r="BG140" s="11"/>
      <c r="BH140" s="11"/>
      <c r="BI140" s="11"/>
      <c r="BJ140" s="11"/>
    </row>
    <row r="141" spans="1:62" s="8" customFormat="1" ht="15.75" thickBot="1">
      <c r="A141" s="20"/>
      <c r="B141" s="20"/>
      <c r="C141" s="20"/>
      <c r="D141" s="150" t="s">
        <v>12</v>
      </c>
      <c r="E141" s="152"/>
      <c r="F141" s="153"/>
      <c r="G141" s="154">
        <v>400</v>
      </c>
      <c r="H141" s="155"/>
      <c r="I141" s="154">
        <v>500</v>
      </c>
      <c r="J141" s="156"/>
      <c r="K141" s="155"/>
      <c r="L141" s="154">
        <v>600</v>
      </c>
      <c r="M141" s="155"/>
      <c r="N141" s="47"/>
      <c r="O141" s="47"/>
      <c r="P141" s="17"/>
      <c r="Q141" s="48"/>
      <c r="R141" s="48"/>
      <c r="S141" s="41"/>
      <c r="X141" s="1"/>
      <c r="Y141" s="30"/>
      <c r="Z141" s="19"/>
      <c r="AA141" s="19"/>
      <c r="AB141" s="19"/>
      <c r="AC141" s="19"/>
      <c r="AD141" s="11"/>
      <c r="AE141" s="31"/>
      <c r="AF141" s="3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  <c r="AY141" s="11"/>
      <c r="AZ141" s="11"/>
      <c r="BA141" s="11"/>
      <c r="BB141" s="11"/>
      <c r="BC141" s="11"/>
      <c r="BD141" s="11"/>
      <c r="BE141" s="11"/>
      <c r="BF141" s="11"/>
      <c r="BG141" s="11"/>
      <c r="BH141" s="11"/>
      <c r="BI141" s="11"/>
      <c r="BJ141" s="11"/>
    </row>
    <row r="142" spans="1:62" s="8" customFormat="1">
      <c r="A142" s="20"/>
      <c r="B142" s="20"/>
      <c r="C142" s="20"/>
      <c r="D142" s="160">
        <v>700</v>
      </c>
      <c r="E142" s="184"/>
      <c r="F142" s="162" t="s">
        <v>13</v>
      </c>
      <c r="G142" s="163">
        <v>420</v>
      </c>
      <c r="H142" s="164"/>
      <c r="I142" s="165">
        <v>570</v>
      </c>
      <c r="J142" s="163"/>
      <c r="K142" s="164"/>
      <c r="L142" s="166">
        <v>720</v>
      </c>
      <c r="M142" s="167"/>
      <c r="N142" s="47"/>
      <c r="O142" s="47"/>
      <c r="P142" s="17"/>
      <c r="Q142" s="48"/>
      <c r="R142" s="48"/>
      <c r="S142" s="41"/>
      <c r="U142"/>
      <c r="X142" s="1"/>
      <c r="Y142" s="30"/>
      <c r="Z142" s="19"/>
      <c r="AA142" s="19"/>
      <c r="AB142" s="19"/>
      <c r="AC142" s="19"/>
      <c r="AD142" s="11"/>
      <c r="AE142" s="31"/>
      <c r="AF142" s="3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  <c r="AY142" s="11"/>
      <c r="AZ142" s="11"/>
      <c r="BA142" s="11"/>
      <c r="BB142" s="11"/>
      <c r="BC142" s="11"/>
      <c r="BD142" s="11"/>
      <c r="BE142" s="11"/>
      <c r="BF142" s="11"/>
      <c r="BG142" s="11"/>
      <c r="BH142" s="11"/>
      <c r="BI142" s="11"/>
      <c r="BJ142" s="11"/>
    </row>
    <row r="143" spans="1:62" s="8" customFormat="1">
      <c r="A143" s="20"/>
      <c r="B143" s="20"/>
      <c r="C143" s="20"/>
      <c r="D143" s="160"/>
      <c r="E143" s="184"/>
      <c r="F143" s="169" t="s">
        <v>15</v>
      </c>
      <c r="G143" s="170">
        <v>198</v>
      </c>
      <c r="H143" s="171"/>
      <c r="I143" s="172">
        <v>231</v>
      </c>
      <c r="J143" s="170"/>
      <c r="K143" s="171"/>
      <c r="L143" s="173">
        <v>263</v>
      </c>
      <c r="M143" s="174"/>
      <c r="N143" s="47"/>
      <c r="O143" s="47"/>
      <c r="P143" s="17"/>
      <c r="Q143" s="48"/>
      <c r="R143" s="48"/>
      <c r="S143" s="41"/>
      <c r="X143" s="1"/>
      <c r="Y143" s="30"/>
      <c r="Z143" s="19"/>
      <c r="AA143" s="19"/>
      <c r="AB143" s="19"/>
      <c r="AC143" s="19"/>
      <c r="AD143" s="11"/>
      <c r="AE143" s="31"/>
      <c r="AF143" s="3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  <c r="AY143" s="11"/>
      <c r="AZ143" s="11"/>
      <c r="BA143" s="11"/>
      <c r="BB143" s="11"/>
      <c r="BC143" s="11"/>
      <c r="BD143" s="11"/>
      <c r="BE143" s="11"/>
      <c r="BF143" s="11"/>
      <c r="BG143" s="11"/>
      <c r="BH143" s="11"/>
      <c r="BI143" s="11"/>
      <c r="BJ143" s="11"/>
    </row>
    <row r="144" spans="1:62" s="8" customFormat="1" ht="15.75" thickBot="1">
      <c r="A144" s="20"/>
      <c r="B144" s="20"/>
      <c r="C144" s="20"/>
      <c r="D144" s="177"/>
      <c r="E144" s="185"/>
      <c r="F144" s="179" t="s">
        <v>16</v>
      </c>
      <c r="G144" s="180">
        <f>SUM(H144/1.21)</f>
        <v>40.495867768595041</v>
      </c>
      <c r="H144" s="181">
        <v>49</v>
      </c>
      <c r="I144" s="180">
        <f>SUM(K144/1.21)</f>
        <v>42.148760330578511</v>
      </c>
      <c r="J144" s="182"/>
      <c r="K144" s="181">
        <v>51</v>
      </c>
      <c r="L144" s="180">
        <f>SUM(M144/1.21)</f>
        <v>43.801652892561982</v>
      </c>
      <c r="M144" s="181">
        <v>53</v>
      </c>
      <c r="N144" s="47"/>
      <c r="O144" s="47"/>
      <c r="P144" s="17"/>
      <c r="Q144" s="48"/>
      <c r="R144" s="48"/>
      <c r="S144" s="41"/>
      <c r="X144" s="1"/>
      <c r="Y144" s="30"/>
      <c r="Z144" s="19"/>
      <c r="AA144" s="19"/>
      <c r="AB144" s="19"/>
      <c r="AC144" s="19"/>
      <c r="AD144" s="11"/>
      <c r="AE144" s="31"/>
      <c r="AF144" s="3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  <c r="AY144" s="11"/>
      <c r="AZ144" s="11"/>
      <c r="BA144" s="11"/>
      <c r="BB144" s="11"/>
      <c r="BC144" s="11"/>
      <c r="BD144" s="11"/>
      <c r="BE144" s="11"/>
      <c r="BF144" s="11"/>
      <c r="BG144" s="11"/>
      <c r="BH144" s="11"/>
      <c r="BI144" s="11"/>
      <c r="BJ144" s="11"/>
    </row>
    <row r="145" spans="1:62" s="8" customFormat="1">
      <c r="A145" s="20"/>
      <c r="B145" s="20"/>
      <c r="C145" s="20"/>
      <c r="D145" s="160">
        <v>900</v>
      </c>
      <c r="E145" s="184"/>
      <c r="F145" s="162" t="s">
        <v>13</v>
      </c>
      <c r="G145" s="163">
        <v>420</v>
      </c>
      <c r="H145" s="164"/>
      <c r="I145" s="165">
        <v>570</v>
      </c>
      <c r="J145" s="163"/>
      <c r="K145" s="164"/>
      <c r="L145" s="166">
        <v>720</v>
      </c>
      <c r="M145" s="167"/>
      <c r="N145" s="47"/>
      <c r="O145" s="47"/>
      <c r="P145" s="17"/>
      <c r="Q145" s="48"/>
      <c r="R145" s="48"/>
      <c r="S145" s="41"/>
      <c r="X145" s="1"/>
      <c r="Y145" s="30"/>
      <c r="Z145" s="19"/>
      <c r="AA145" s="19"/>
      <c r="AB145" s="19"/>
      <c r="AC145" s="19"/>
      <c r="AD145" s="11"/>
      <c r="AE145" s="31"/>
      <c r="AF145" s="3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  <c r="AY145" s="11"/>
      <c r="AZ145" s="11"/>
      <c r="BA145" s="11"/>
      <c r="BB145" s="11"/>
      <c r="BC145" s="11"/>
      <c r="BD145" s="11"/>
      <c r="BE145" s="11"/>
      <c r="BF145" s="11"/>
      <c r="BG145" s="11"/>
      <c r="BH145" s="11"/>
      <c r="BI145" s="11"/>
      <c r="BJ145" s="11"/>
    </row>
    <row r="146" spans="1:62" s="8" customFormat="1">
      <c r="A146" s="20"/>
      <c r="B146" s="20"/>
      <c r="C146" s="20"/>
      <c r="D146" s="160"/>
      <c r="E146" s="184"/>
      <c r="F146" s="169" t="s">
        <v>15</v>
      </c>
      <c r="G146" s="170">
        <v>254</v>
      </c>
      <c r="H146" s="171"/>
      <c r="I146" s="172">
        <v>297</v>
      </c>
      <c r="J146" s="170"/>
      <c r="K146" s="171"/>
      <c r="L146" s="173">
        <v>337</v>
      </c>
      <c r="M146" s="174"/>
      <c r="N146" s="47"/>
      <c r="O146" s="47"/>
      <c r="P146" s="17"/>
      <c r="Q146" s="48"/>
      <c r="R146" s="48"/>
      <c r="S146" s="41"/>
      <c r="X146" s="1"/>
      <c r="Y146" s="30"/>
      <c r="Z146" s="19"/>
      <c r="AA146" s="19"/>
      <c r="AB146" s="19"/>
      <c r="AC146" s="19"/>
      <c r="AD146" s="11"/>
      <c r="AE146" s="31"/>
      <c r="AF146" s="3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  <c r="AY146" s="11"/>
      <c r="AZ146" s="11"/>
      <c r="BA146" s="11"/>
      <c r="BB146" s="11"/>
      <c r="BC146" s="11"/>
      <c r="BD146" s="11"/>
      <c r="BE146" s="11"/>
      <c r="BF146" s="11"/>
      <c r="BG146" s="11"/>
      <c r="BH146" s="11"/>
      <c r="BI146" s="11"/>
      <c r="BJ146" s="11"/>
    </row>
    <row r="147" spans="1:62" s="8" customFormat="1" ht="15.75" thickBot="1">
      <c r="A147" s="20"/>
      <c r="B147" s="20"/>
      <c r="C147" s="20"/>
      <c r="D147" s="177"/>
      <c r="E147" s="185"/>
      <c r="F147" s="179" t="s">
        <v>16</v>
      </c>
      <c r="G147" s="180">
        <f>SUM(H147/1.21)</f>
        <v>45.454545454545453</v>
      </c>
      <c r="H147" s="181">
        <v>55</v>
      </c>
      <c r="I147" s="180">
        <f>SUM(K147/1.21)</f>
        <v>47.107438016528924</v>
      </c>
      <c r="J147" s="182"/>
      <c r="K147" s="181">
        <v>57</v>
      </c>
      <c r="L147" s="180">
        <f>SUM(M147/1.21)</f>
        <v>49.586776859504134</v>
      </c>
      <c r="M147" s="181">
        <v>60</v>
      </c>
      <c r="N147" s="47"/>
      <c r="O147" s="47"/>
      <c r="P147" s="17"/>
      <c r="Q147" s="48"/>
      <c r="R147" s="48"/>
      <c r="S147" s="41"/>
      <c r="X147" s="1"/>
      <c r="Y147" s="30"/>
      <c r="Z147" s="19"/>
      <c r="AA147" s="19"/>
      <c r="AB147" s="19"/>
      <c r="AC147" s="19"/>
      <c r="AD147" s="11"/>
      <c r="AE147" s="31"/>
      <c r="AF147" s="3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  <c r="AY147" s="11"/>
      <c r="AZ147" s="11"/>
      <c r="BA147" s="11"/>
      <c r="BB147" s="11"/>
      <c r="BC147" s="11"/>
      <c r="BD147" s="11"/>
      <c r="BE147" s="11"/>
      <c r="BF147" s="11"/>
      <c r="BG147" s="11"/>
      <c r="BH147" s="11"/>
      <c r="BI147" s="11"/>
      <c r="BJ147" s="11"/>
    </row>
    <row r="148" spans="1:62" s="8" customFormat="1">
      <c r="A148" s="20"/>
      <c r="B148" s="20"/>
      <c r="C148" s="20"/>
      <c r="D148" s="160">
        <v>1220</v>
      </c>
      <c r="E148" s="184"/>
      <c r="F148" s="162" t="s">
        <v>13</v>
      </c>
      <c r="G148" s="163">
        <v>420</v>
      </c>
      <c r="H148" s="164"/>
      <c r="I148" s="165">
        <v>570</v>
      </c>
      <c r="J148" s="163"/>
      <c r="K148" s="164"/>
      <c r="L148" s="166">
        <v>720</v>
      </c>
      <c r="M148" s="167"/>
      <c r="N148" s="47"/>
      <c r="O148" s="47"/>
      <c r="P148" s="17"/>
      <c r="Q148" s="48"/>
      <c r="R148" s="48"/>
      <c r="S148" s="41"/>
      <c r="X148" s="1"/>
      <c r="Y148" s="30"/>
      <c r="Z148" s="19"/>
      <c r="AA148" s="19"/>
      <c r="AB148" s="19"/>
      <c r="AC148" s="19"/>
      <c r="AD148" s="11"/>
      <c r="AE148" s="31"/>
      <c r="AF148" s="3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  <c r="AY148" s="11"/>
      <c r="AZ148" s="11"/>
      <c r="BA148" s="11"/>
      <c r="BB148" s="11"/>
      <c r="BC148" s="11"/>
      <c r="BD148" s="11"/>
      <c r="BE148" s="11"/>
      <c r="BF148" s="11"/>
      <c r="BG148" s="11"/>
      <c r="BH148" s="11"/>
      <c r="BI148" s="11"/>
      <c r="BJ148" s="11"/>
    </row>
    <row r="149" spans="1:62" s="8" customFormat="1">
      <c r="A149" s="20"/>
      <c r="B149" s="20"/>
      <c r="C149" s="20"/>
      <c r="D149" s="160"/>
      <c r="E149" s="184"/>
      <c r="F149" s="169" t="s">
        <v>15</v>
      </c>
      <c r="G149" s="170">
        <v>345</v>
      </c>
      <c r="H149" s="171"/>
      <c r="I149" s="172">
        <v>403</v>
      </c>
      <c r="J149" s="170"/>
      <c r="K149" s="171"/>
      <c r="L149" s="173">
        <v>458</v>
      </c>
      <c r="M149" s="174"/>
      <c r="N149" s="47"/>
      <c r="O149" s="47"/>
      <c r="P149" s="17"/>
      <c r="Q149" s="48"/>
      <c r="R149" s="48"/>
      <c r="S149" s="41"/>
      <c r="X149" s="1"/>
      <c r="Y149" s="30"/>
      <c r="Z149" s="19"/>
      <c r="AA149" s="19"/>
      <c r="AB149" s="19"/>
      <c r="AC149" s="19"/>
      <c r="AD149" s="11"/>
      <c r="AE149" s="31"/>
      <c r="AF149" s="3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  <c r="AY149" s="11"/>
      <c r="AZ149" s="11"/>
      <c r="BA149" s="11"/>
      <c r="BB149" s="11"/>
      <c r="BC149" s="11"/>
      <c r="BD149" s="11"/>
      <c r="BE149" s="11"/>
      <c r="BF149" s="11"/>
      <c r="BG149" s="11"/>
      <c r="BH149" s="11"/>
      <c r="BI149" s="11"/>
      <c r="BJ149" s="11"/>
    </row>
    <row r="150" spans="1:62" s="8" customFormat="1" ht="15.75" thickBot="1">
      <c r="A150" s="20"/>
      <c r="B150" s="20"/>
      <c r="C150" s="20"/>
      <c r="D150" s="177"/>
      <c r="E150" s="185"/>
      <c r="F150" s="179" t="s">
        <v>16</v>
      </c>
      <c r="G150" s="180">
        <f>SUM(H150/1.21)</f>
        <v>53.719008264462815</v>
      </c>
      <c r="H150" s="181">
        <v>65</v>
      </c>
      <c r="I150" s="180">
        <f>SUM(K150/1.21)</f>
        <v>56.198347107438018</v>
      </c>
      <c r="J150" s="182"/>
      <c r="K150" s="181">
        <v>68</v>
      </c>
      <c r="L150" s="180">
        <f>SUM(M150/1.21)</f>
        <v>59.504132231404959</v>
      </c>
      <c r="M150" s="181">
        <v>72</v>
      </c>
      <c r="N150" s="47"/>
      <c r="O150" s="47"/>
      <c r="P150" s="17"/>
      <c r="Q150" s="48"/>
      <c r="R150" s="48"/>
      <c r="S150" s="41"/>
      <c r="X150" s="1"/>
      <c r="Y150" s="30"/>
      <c r="Z150" s="19"/>
      <c r="AA150" s="19"/>
      <c r="AB150" s="19"/>
      <c r="AC150" s="19"/>
      <c r="AD150" s="11"/>
      <c r="AE150" s="31"/>
      <c r="AF150" s="3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  <c r="AY150" s="11"/>
      <c r="AZ150" s="11"/>
      <c r="BA150" s="11"/>
      <c r="BB150" s="11"/>
      <c r="BC150" s="11"/>
      <c r="BD150" s="11"/>
      <c r="BE150" s="11"/>
      <c r="BF150" s="11"/>
      <c r="BG150" s="11"/>
      <c r="BH150" s="11"/>
      <c r="BI150" s="11"/>
      <c r="BJ150" s="11"/>
    </row>
    <row r="151" spans="1:62" s="8" customFormat="1">
      <c r="A151" s="20"/>
      <c r="B151" s="20"/>
      <c r="C151" s="20"/>
      <c r="D151" s="160">
        <v>1500</v>
      </c>
      <c r="E151" s="184"/>
      <c r="F151" s="162" t="s">
        <v>13</v>
      </c>
      <c r="G151" s="165">
        <v>420</v>
      </c>
      <c r="H151" s="164"/>
      <c r="I151" s="165">
        <v>570</v>
      </c>
      <c r="J151" s="163"/>
      <c r="K151" s="164"/>
      <c r="L151" s="168">
        <v>720</v>
      </c>
      <c r="M151" s="167"/>
      <c r="N151" s="47"/>
      <c r="O151" s="47"/>
      <c r="P151" s="17"/>
      <c r="Q151" s="48"/>
      <c r="R151" s="48"/>
      <c r="S151" s="41"/>
      <c r="X151" s="1"/>
      <c r="Y151" s="30"/>
      <c r="Z151" s="19"/>
      <c r="AA151" s="19"/>
      <c r="AB151" s="19"/>
      <c r="AC151" s="19"/>
      <c r="AD151" s="11"/>
      <c r="AE151" s="31"/>
      <c r="AF151" s="3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  <c r="AY151" s="11"/>
      <c r="AZ151" s="11"/>
      <c r="BA151" s="11"/>
      <c r="BB151" s="11"/>
      <c r="BC151" s="11"/>
      <c r="BD151" s="11"/>
      <c r="BE151" s="11"/>
      <c r="BF151" s="11"/>
      <c r="BG151" s="11"/>
      <c r="BH151" s="11"/>
      <c r="BI151" s="11"/>
      <c r="BJ151" s="11"/>
    </row>
    <row r="152" spans="1:62" s="8" customFormat="1">
      <c r="A152" s="20"/>
      <c r="B152" s="20"/>
      <c r="C152" s="20"/>
      <c r="D152" s="160"/>
      <c r="E152" s="184"/>
      <c r="F152" s="169" t="s">
        <v>15</v>
      </c>
      <c r="G152" s="172">
        <v>427</v>
      </c>
      <c r="H152" s="171"/>
      <c r="I152" s="172">
        <v>499</v>
      </c>
      <c r="J152" s="170"/>
      <c r="K152" s="171"/>
      <c r="L152" s="176">
        <v>567</v>
      </c>
      <c r="M152" s="174"/>
      <c r="N152" s="47"/>
      <c r="O152" s="47"/>
      <c r="P152" s="17"/>
      <c r="Q152" s="48"/>
      <c r="R152" s="48"/>
      <c r="S152" s="41"/>
      <c r="X152" s="1"/>
      <c r="Y152" s="30"/>
      <c r="Z152" s="19"/>
      <c r="AA152" s="19"/>
      <c r="AB152" s="19"/>
      <c r="AC152" s="19"/>
      <c r="AD152" s="11"/>
      <c r="AE152" s="31"/>
      <c r="AF152" s="3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  <c r="AY152" s="11"/>
      <c r="AZ152" s="11"/>
      <c r="BA152" s="11"/>
      <c r="BB152" s="11"/>
      <c r="BC152" s="11"/>
      <c r="BD152" s="11"/>
      <c r="BE152" s="11"/>
      <c r="BF152" s="11"/>
      <c r="BG152" s="11"/>
      <c r="BH152" s="11"/>
      <c r="BI152" s="11"/>
      <c r="BJ152" s="11"/>
    </row>
    <row r="153" spans="1:62" s="8" customFormat="1" ht="15.75" thickBot="1">
      <c r="A153" s="20"/>
      <c r="B153" s="20"/>
      <c r="C153" s="20"/>
      <c r="D153" s="177"/>
      <c r="E153" s="185"/>
      <c r="F153" s="179" t="s">
        <v>16</v>
      </c>
      <c r="G153" s="183">
        <f>SUM(H153/1.21)</f>
        <v>60.330578512396698</v>
      </c>
      <c r="H153" s="181">
        <v>73</v>
      </c>
      <c r="I153" s="183">
        <f>SUM(K153/1.21)</f>
        <v>64.462809917355372</v>
      </c>
      <c r="J153" s="182"/>
      <c r="K153" s="181">
        <v>78</v>
      </c>
      <c r="L153" s="183">
        <f>SUM(M153/1.21)</f>
        <v>67.768595041322314</v>
      </c>
      <c r="M153" s="181">
        <v>82</v>
      </c>
      <c r="N153" s="47"/>
      <c r="O153" s="47"/>
      <c r="P153" s="17"/>
      <c r="Q153" s="48"/>
      <c r="R153" s="48"/>
      <c r="S153" s="41"/>
      <c r="X153" s="1"/>
      <c r="Y153" s="2"/>
      <c r="Z153" s="19"/>
      <c r="AA153" s="19"/>
      <c r="AB153" s="19"/>
      <c r="AC153" s="19"/>
      <c r="AD153" s="11"/>
      <c r="AE153" s="31"/>
      <c r="AF153" s="3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  <c r="AY153" s="11"/>
      <c r="AZ153" s="11"/>
      <c r="BA153" s="11"/>
      <c r="BB153" s="11"/>
      <c r="BC153" s="11"/>
      <c r="BD153" s="11"/>
      <c r="BE153" s="11"/>
      <c r="BF153" s="11"/>
      <c r="BG153" s="11"/>
      <c r="BH153" s="11"/>
      <c r="BI153" s="11"/>
      <c r="BJ153" s="11"/>
    </row>
    <row r="154" spans="1:62" s="8" customFormat="1">
      <c r="A154" s="136"/>
      <c r="B154" s="136"/>
      <c r="C154" s="136"/>
      <c r="D154" s="136"/>
      <c r="E154" s="136"/>
      <c r="F154" s="136"/>
      <c r="G154" s="136"/>
      <c r="H154" s="136"/>
      <c r="I154" s="136"/>
      <c r="J154" s="71"/>
      <c r="K154" s="4"/>
      <c r="L154" s="72"/>
      <c r="M154" s="73"/>
      <c r="N154" s="74"/>
      <c r="O154" s="4"/>
      <c r="P154" s="4"/>
      <c r="Q154" s="4"/>
      <c r="R154" s="11"/>
      <c r="S154" s="11"/>
      <c r="T154" s="11"/>
      <c r="X154" s="1"/>
      <c r="Y154" s="2"/>
      <c r="Z154" s="2"/>
      <c r="AA154" s="2"/>
      <c r="AB154" s="2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  <c r="AY154" s="11"/>
      <c r="AZ154" s="11"/>
      <c r="BA154" s="11"/>
      <c r="BB154" s="11"/>
      <c r="BC154" s="11"/>
      <c r="BD154" s="11"/>
      <c r="BE154" s="11"/>
      <c r="BF154" s="11"/>
      <c r="BG154" s="11"/>
      <c r="BH154" s="11"/>
      <c r="BI154" s="11"/>
      <c r="BJ154" s="11"/>
    </row>
    <row r="155" spans="1:62" s="8" customFormat="1" ht="15.75" thickBot="1">
      <c r="A155" s="55" t="s">
        <v>23</v>
      </c>
      <c r="C155" s="55"/>
      <c r="D155" s="55"/>
      <c r="E155" s="55"/>
      <c r="F155" s="55"/>
      <c r="G155" s="47"/>
      <c r="H155" s="47"/>
      <c r="I155" s="47"/>
      <c r="J155" s="71"/>
      <c r="K155" s="4"/>
      <c r="L155" s="72"/>
      <c r="M155" s="73"/>
      <c r="N155" s="74"/>
      <c r="O155" s="4"/>
      <c r="P155" s="4"/>
      <c r="Q155" s="4"/>
      <c r="R155" s="11"/>
      <c r="S155" s="11"/>
      <c r="T155" s="11"/>
      <c r="X155" s="1"/>
      <c r="Y155" s="2"/>
      <c r="Z155" s="2"/>
      <c r="AA155" s="2"/>
      <c r="AB155" s="2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  <c r="AY155" s="11"/>
      <c r="AZ155" s="11"/>
      <c r="BA155" s="11"/>
      <c r="BB155" s="11"/>
      <c r="BC155" s="11"/>
      <c r="BD155" s="11"/>
      <c r="BE155" s="11"/>
      <c r="BF155" s="11"/>
      <c r="BG155" s="11"/>
      <c r="BH155" s="11"/>
      <c r="BI155" s="11"/>
      <c r="BJ155" s="11"/>
    </row>
    <row r="156" spans="1:62" s="8" customFormat="1" ht="15.75" thickBot="1">
      <c r="A156" s="39"/>
      <c r="B156" s="117" t="s">
        <v>24</v>
      </c>
      <c r="C156" s="118"/>
      <c r="D156" s="119"/>
      <c r="E156" s="120" t="s">
        <v>25</v>
      </c>
      <c r="F156" s="121"/>
      <c r="G156" s="120" t="s">
        <v>26</v>
      </c>
      <c r="H156" s="121"/>
      <c r="I156" s="47"/>
      <c r="J156" s="71"/>
      <c r="K156" s="4"/>
      <c r="L156" s="72"/>
      <c r="M156" s="73"/>
      <c r="N156" s="74"/>
      <c r="O156" s="4"/>
      <c r="P156" s="4"/>
      <c r="Q156" s="4"/>
      <c r="R156" s="11"/>
      <c r="S156" s="11"/>
      <c r="T156" s="11"/>
      <c r="X156" s="1"/>
      <c r="Y156" s="2"/>
      <c r="Z156" s="2"/>
      <c r="AA156" s="2"/>
      <c r="AB156" s="2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  <c r="AY156" s="11"/>
      <c r="AZ156" s="11"/>
      <c r="BA156" s="11"/>
      <c r="BB156" s="11"/>
      <c r="BC156" s="11"/>
      <c r="BD156" s="11"/>
      <c r="BE156" s="11"/>
      <c r="BF156" s="11"/>
      <c r="BG156" s="11"/>
      <c r="BH156" s="11"/>
      <c r="BI156" s="11"/>
      <c r="BJ156" s="11"/>
    </row>
    <row r="157" spans="1:62" s="8" customFormat="1">
      <c r="A157" s="39"/>
      <c r="B157" s="91" t="s">
        <v>48</v>
      </c>
      <c r="C157" s="92"/>
      <c r="D157" s="93"/>
      <c r="E157" s="104">
        <v>46.83</v>
      </c>
      <c r="F157" s="105"/>
      <c r="G157" s="106">
        <v>114</v>
      </c>
      <c r="H157" s="107"/>
      <c r="I157" s="47"/>
      <c r="J157" s="71"/>
      <c r="K157" s="4"/>
      <c r="L157" s="72"/>
      <c r="M157" s="73"/>
      <c r="N157" s="74"/>
      <c r="O157" s="4"/>
      <c r="P157" s="4"/>
      <c r="Q157" s="4"/>
      <c r="R157" s="11"/>
      <c r="S157" s="11"/>
      <c r="T157" s="11"/>
      <c r="X157" s="1"/>
      <c r="Y157" s="2"/>
      <c r="Z157" s="2"/>
      <c r="AA157" s="2"/>
      <c r="AB157" s="2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  <c r="AY157" s="11"/>
      <c r="AZ157" s="11"/>
      <c r="BA157" s="11"/>
      <c r="BB157" s="11"/>
      <c r="BC157" s="11"/>
      <c r="BD157" s="11"/>
      <c r="BE157" s="11"/>
      <c r="BF157" s="11"/>
      <c r="BG157" s="11"/>
      <c r="BH157" s="11"/>
      <c r="BI157" s="11"/>
      <c r="BJ157" s="11"/>
    </row>
    <row r="158" spans="1:62" s="8" customFormat="1">
      <c r="A158" s="39"/>
      <c r="B158" s="94" t="s">
        <v>49</v>
      </c>
      <c r="C158" s="95"/>
      <c r="D158" s="96"/>
      <c r="E158" s="108">
        <v>48.48</v>
      </c>
      <c r="F158" s="109"/>
      <c r="G158" s="110">
        <v>116</v>
      </c>
      <c r="H158" s="111"/>
      <c r="I158" s="47"/>
      <c r="J158" s="71"/>
      <c r="K158" s="4"/>
      <c r="L158" s="72"/>
      <c r="M158" s="73"/>
      <c r="N158" s="74"/>
      <c r="O158" s="4"/>
      <c r="P158" s="4"/>
      <c r="Q158" s="4"/>
      <c r="R158" s="11"/>
      <c r="S158" s="11"/>
      <c r="T158" s="11"/>
      <c r="X158" s="1"/>
      <c r="Y158" s="2"/>
      <c r="Z158" s="2"/>
      <c r="AA158" s="2"/>
      <c r="AB158" s="2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  <c r="AY158" s="11"/>
      <c r="AZ158" s="11"/>
      <c r="BA158" s="11"/>
      <c r="BB158" s="11"/>
      <c r="BC158" s="11"/>
      <c r="BD158" s="11"/>
      <c r="BE158" s="11"/>
      <c r="BF158" s="11"/>
      <c r="BG158" s="11"/>
      <c r="BH158" s="11"/>
      <c r="BI158" s="11"/>
      <c r="BJ158" s="11"/>
    </row>
    <row r="159" spans="1:62" s="8" customFormat="1" ht="15.75" thickBot="1">
      <c r="A159" s="39"/>
      <c r="B159" s="97" t="s">
        <v>50</v>
      </c>
      <c r="C159" s="98"/>
      <c r="D159" s="99"/>
      <c r="E159" s="112">
        <v>51.91</v>
      </c>
      <c r="F159" s="113"/>
      <c r="G159" s="114">
        <v>119</v>
      </c>
      <c r="H159" s="115"/>
      <c r="I159" s="47"/>
      <c r="J159" s="71"/>
      <c r="K159" s="4"/>
      <c r="L159" s="72"/>
      <c r="M159" s="73"/>
      <c r="N159" s="74"/>
      <c r="O159" s="4"/>
      <c r="P159" s="4"/>
      <c r="Q159" s="4"/>
      <c r="R159" s="11"/>
      <c r="S159" s="11"/>
      <c r="T159" s="11"/>
      <c r="X159" s="1"/>
      <c r="Y159" s="2"/>
      <c r="Z159" s="2"/>
      <c r="AA159" s="2"/>
      <c r="AB159" s="2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  <c r="AY159" s="11"/>
      <c r="AZ159" s="11"/>
      <c r="BA159" s="11"/>
      <c r="BB159" s="11"/>
      <c r="BC159" s="11"/>
      <c r="BD159" s="11"/>
      <c r="BE159" s="11"/>
      <c r="BF159" s="11"/>
      <c r="BG159" s="11"/>
      <c r="BH159" s="11"/>
      <c r="BI159" s="11"/>
      <c r="BJ159" s="11"/>
    </row>
    <row r="160" spans="1:62" s="8" customFormat="1" ht="15.75" thickBot="1">
      <c r="A160" s="39"/>
      <c r="B160" s="88" t="s">
        <v>30</v>
      </c>
      <c r="C160" s="89"/>
      <c r="D160" s="62"/>
      <c r="E160" s="100">
        <v>7.47</v>
      </c>
      <c r="F160" s="101"/>
      <c r="G160" s="101"/>
      <c r="H160" s="102"/>
      <c r="I160" s="47"/>
      <c r="J160" s="71"/>
      <c r="K160" s="4"/>
      <c r="L160" s="72"/>
      <c r="M160" s="73"/>
      <c r="N160" s="74"/>
      <c r="O160" s="4"/>
      <c r="P160" s="4"/>
      <c r="Q160" s="4"/>
      <c r="R160" s="11"/>
      <c r="S160" s="11"/>
      <c r="T160" s="11"/>
      <c r="X160" s="1"/>
      <c r="Y160" s="2"/>
      <c r="Z160" s="2"/>
      <c r="AA160" s="2"/>
      <c r="AB160" s="2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  <c r="AY160" s="11"/>
      <c r="AZ160" s="11"/>
      <c r="BA160" s="11"/>
      <c r="BB160" s="11"/>
      <c r="BC160" s="11"/>
      <c r="BD160" s="11"/>
      <c r="BE160" s="11"/>
      <c r="BF160" s="11"/>
      <c r="BG160" s="11"/>
      <c r="BH160" s="11"/>
      <c r="BI160" s="11"/>
      <c r="BJ160" s="11"/>
    </row>
    <row r="161" spans="1:62" s="8" customFormat="1">
      <c r="A161" s="39"/>
      <c r="B161" s="103" t="s">
        <v>31</v>
      </c>
      <c r="C161" s="103"/>
      <c r="D161" s="103"/>
      <c r="E161" s="103"/>
      <c r="F161" s="103"/>
      <c r="G161" s="103"/>
      <c r="H161" s="103"/>
      <c r="I161" s="17"/>
      <c r="J161" s="17"/>
      <c r="K161" s="17"/>
      <c r="L161" s="17"/>
      <c r="M161" s="17"/>
      <c r="N161" s="17"/>
      <c r="O161" s="17"/>
      <c r="P161" s="17"/>
      <c r="Q161" s="40"/>
      <c r="R161" s="40"/>
      <c r="S161" s="41"/>
      <c r="X161" s="1"/>
      <c r="Y161" s="30"/>
      <c r="Z161" s="19"/>
      <c r="AA161" s="19"/>
      <c r="AB161" s="19"/>
      <c r="AC161" s="19"/>
      <c r="AD161" s="11"/>
      <c r="AE161" s="31"/>
      <c r="AF161" s="3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  <c r="AY161" s="11"/>
      <c r="AZ161" s="11"/>
      <c r="BA161" s="11"/>
      <c r="BB161" s="11"/>
      <c r="BC161" s="11"/>
      <c r="BD161" s="11"/>
      <c r="BE161" s="11"/>
      <c r="BF161" s="11"/>
      <c r="BG161" s="11"/>
      <c r="BH161" s="11"/>
      <c r="BI161" s="11"/>
      <c r="BJ161" s="11"/>
    </row>
    <row r="162" spans="1:62" s="8" customFormat="1">
      <c r="A162" s="71"/>
      <c r="B162" s="75" t="s">
        <v>35</v>
      </c>
      <c r="C162" s="75" t="s">
        <v>36</v>
      </c>
      <c r="D162" s="71" t="s">
        <v>37</v>
      </c>
      <c r="E162" s="71"/>
      <c r="F162" s="71"/>
      <c r="G162" s="71"/>
      <c r="H162" s="71"/>
      <c r="I162" s="71"/>
      <c r="J162" s="71"/>
      <c r="K162" s="4"/>
      <c r="L162" s="72"/>
      <c r="M162" s="73"/>
      <c r="N162" s="74"/>
      <c r="O162" s="4"/>
      <c r="P162" s="4"/>
      <c r="Q162" s="4"/>
      <c r="R162" s="11"/>
      <c r="S162" s="11"/>
      <c r="T162" s="11"/>
      <c r="X162" s="1"/>
      <c r="Y162" s="2"/>
      <c r="Z162" s="2"/>
      <c r="AA162" s="2"/>
      <c r="AB162" s="2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  <c r="AY162" s="11"/>
      <c r="AZ162" s="11"/>
      <c r="BA162" s="11"/>
      <c r="BB162" s="11"/>
      <c r="BC162" s="11"/>
      <c r="BD162" s="11"/>
      <c r="BE162" s="11"/>
      <c r="BF162" s="11"/>
      <c r="BG162" s="11"/>
      <c r="BH162" s="11"/>
      <c r="BI162" s="11"/>
      <c r="BJ162" s="11"/>
    </row>
    <row r="163" spans="1:62" s="8" customFormat="1">
      <c r="A163" s="71"/>
      <c r="B163" s="75" t="s">
        <v>38</v>
      </c>
      <c r="C163" s="75" t="s">
        <v>36</v>
      </c>
      <c r="D163" s="71" t="s">
        <v>39</v>
      </c>
      <c r="E163" s="71"/>
      <c r="F163" s="71"/>
      <c r="G163" s="71"/>
      <c r="H163" s="71"/>
      <c r="I163" s="71"/>
      <c r="J163" s="71"/>
      <c r="K163" s="4"/>
      <c r="L163" s="72"/>
      <c r="M163" s="73"/>
      <c r="N163" s="74"/>
      <c r="O163" s="4"/>
      <c r="P163" s="4"/>
      <c r="Q163" s="4"/>
      <c r="R163" s="11"/>
      <c r="S163" s="11"/>
      <c r="T163" s="11"/>
      <c r="X163" s="1"/>
      <c r="Y163" s="2"/>
      <c r="Z163" s="2"/>
      <c r="AA163" s="2"/>
      <c r="AB163" s="2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  <c r="AY163" s="11"/>
      <c r="AZ163" s="11"/>
      <c r="BA163" s="11"/>
      <c r="BB163" s="11"/>
      <c r="BC163" s="11"/>
      <c r="BD163" s="11"/>
      <c r="BE163" s="11"/>
      <c r="BF163" s="11"/>
      <c r="BG163" s="11"/>
      <c r="BH163" s="11"/>
      <c r="BI163" s="11"/>
      <c r="BJ163" s="11"/>
    </row>
    <row r="164" spans="1:62" s="8" customFormat="1">
      <c r="A164" s="71"/>
      <c r="B164" s="71" t="s">
        <v>40</v>
      </c>
      <c r="C164" s="71"/>
      <c r="D164" s="75" t="s">
        <v>36</v>
      </c>
      <c r="E164" s="76" t="s">
        <v>41</v>
      </c>
      <c r="F164" s="75" t="s">
        <v>36</v>
      </c>
      <c r="G164" s="71" t="s">
        <v>42</v>
      </c>
      <c r="H164" s="71"/>
      <c r="I164" s="71"/>
      <c r="J164" s="71"/>
      <c r="K164" s="4"/>
      <c r="L164" s="72"/>
      <c r="M164" s="73"/>
      <c r="N164" s="74"/>
      <c r="O164" s="4"/>
      <c r="P164" s="4"/>
      <c r="Q164" s="4"/>
      <c r="R164" s="11"/>
      <c r="S164" s="11"/>
      <c r="T164" s="11"/>
      <c r="X164" s="1"/>
      <c r="Y164" s="2"/>
      <c r="Z164" s="2"/>
      <c r="AA164" s="2"/>
      <c r="AB164" s="2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  <c r="AY164" s="11"/>
      <c r="AZ164" s="11"/>
      <c r="BA164" s="11"/>
      <c r="BB164" s="11"/>
      <c r="BC164" s="11"/>
      <c r="BD164" s="11"/>
      <c r="BE164" s="11"/>
      <c r="BF164" s="11"/>
      <c r="BG164" s="11"/>
      <c r="BH164" s="11"/>
      <c r="BI164" s="11"/>
      <c r="BJ164" s="11"/>
    </row>
    <row r="165" spans="1:62" s="8" customFormat="1">
      <c r="B165" s="77" t="s">
        <v>43</v>
      </c>
      <c r="C165" s="78"/>
      <c r="D165" s="78"/>
      <c r="E165" s="78"/>
      <c r="J165" s="71"/>
      <c r="K165" s="4"/>
      <c r="L165" s="72"/>
      <c r="M165" s="73"/>
      <c r="N165" s="74"/>
      <c r="O165" s="4"/>
      <c r="P165" s="4"/>
      <c r="Q165" s="4"/>
      <c r="R165" s="11"/>
      <c r="S165" s="11"/>
      <c r="T165" s="11"/>
      <c r="X165" s="67"/>
      <c r="Y165" s="3"/>
      <c r="Z165" s="2"/>
      <c r="AA165" s="2"/>
      <c r="AB165" s="2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  <c r="AY165" s="11"/>
      <c r="AZ165" s="11"/>
      <c r="BA165" s="11"/>
      <c r="BB165" s="11"/>
      <c r="BC165" s="11"/>
      <c r="BD165" s="11"/>
      <c r="BE165" s="11"/>
      <c r="BF165" s="11"/>
      <c r="BG165" s="11"/>
      <c r="BH165" s="11"/>
      <c r="BI165" s="11"/>
      <c r="BJ165" s="11"/>
    </row>
    <row r="166" spans="1:62" s="5" customFormat="1" ht="25.5">
      <c r="A166" s="132" t="s">
        <v>44</v>
      </c>
      <c r="B166" s="132"/>
      <c r="C166" s="132"/>
      <c r="D166" s="132"/>
      <c r="E166" s="132"/>
      <c r="F166" s="132"/>
      <c r="G166" s="132"/>
      <c r="H166" s="132"/>
      <c r="I166" s="132"/>
      <c r="J166" s="132"/>
      <c r="K166" s="132"/>
      <c r="L166" s="132"/>
      <c r="M166" s="132"/>
      <c r="N166" s="132"/>
      <c r="O166" s="132"/>
      <c r="P166" s="132"/>
      <c r="Q166" s="132"/>
      <c r="R166" s="132"/>
      <c r="S166" s="132"/>
      <c r="T166" s="132"/>
      <c r="U166" s="132"/>
      <c r="V166" s="132"/>
      <c r="W166" s="132"/>
      <c r="X166" s="1"/>
      <c r="Y166" s="2"/>
      <c r="Z166" s="3"/>
      <c r="AA166" s="3"/>
      <c r="AB166" s="3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</row>
    <row r="167" spans="1:62" s="8" customFormat="1">
      <c r="A167" s="6" t="s">
        <v>1</v>
      </c>
      <c r="B167" s="133" t="s">
        <v>2</v>
      </c>
      <c r="C167" s="133"/>
      <c r="D167" s="134" t="s">
        <v>3</v>
      </c>
      <c r="E167" s="134"/>
      <c r="F167" s="134"/>
      <c r="G167" s="134"/>
      <c r="H167" s="134"/>
      <c r="I167" s="133" t="s">
        <v>4</v>
      </c>
      <c r="J167" s="133"/>
      <c r="K167" s="133"/>
      <c r="L167" s="133"/>
      <c r="M167" s="133" t="s">
        <v>5</v>
      </c>
      <c r="N167" s="133"/>
      <c r="O167" s="133"/>
      <c r="P167" s="133"/>
      <c r="Q167" s="135" t="s">
        <v>6</v>
      </c>
      <c r="R167" s="135"/>
      <c r="S167" s="135"/>
      <c r="T167" s="135"/>
      <c r="U167" s="135"/>
      <c r="V167" s="135"/>
      <c r="X167" s="9"/>
      <c r="Y167" s="10"/>
      <c r="Z167" s="2"/>
      <c r="AA167" s="2"/>
      <c r="AB167" s="2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  <c r="AY167" s="11"/>
      <c r="AZ167" s="11"/>
      <c r="BA167" s="11"/>
      <c r="BB167" s="11"/>
      <c r="BC167" s="11"/>
      <c r="BD167" s="11"/>
      <c r="BE167" s="11"/>
      <c r="BF167" s="11"/>
      <c r="BG167" s="11"/>
      <c r="BH167" s="11"/>
      <c r="BI167" s="11"/>
      <c r="BJ167" s="11"/>
    </row>
    <row r="168" spans="1:62" s="16" customFormat="1">
      <c r="A168" s="12"/>
      <c r="B168" s="13"/>
      <c r="C168" s="13"/>
      <c r="D168" s="12"/>
      <c r="E168" s="12"/>
      <c r="F168" s="12"/>
      <c r="G168" s="12"/>
      <c r="H168" s="12"/>
      <c r="I168" s="13"/>
      <c r="J168" s="13"/>
      <c r="K168" s="13"/>
      <c r="L168" s="13"/>
      <c r="M168" s="13"/>
      <c r="N168" s="13"/>
      <c r="O168" s="13"/>
      <c r="P168" s="13"/>
      <c r="Q168" s="14"/>
      <c r="R168" s="14"/>
      <c r="S168" s="15"/>
      <c r="T168" s="15"/>
      <c r="X168" s="1"/>
      <c r="Y168" s="2"/>
      <c r="Z168" s="10"/>
      <c r="AA168" s="10"/>
      <c r="AB168" s="10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  <c r="AP168" s="15"/>
      <c r="AQ168" s="15"/>
      <c r="AR168" s="15"/>
      <c r="AS168" s="15"/>
      <c r="AT168" s="15"/>
      <c r="AU168" s="15"/>
      <c r="AV168" s="15"/>
      <c r="AW168" s="15"/>
      <c r="AX168" s="15"/>
      <c r="AY168" s="15"/>
      <c r="AZ168" s="15"/>
      <c r="BA168" s="15"/>
      <c r="BB168" s="15"/>
      <c r="BC168" s="15"/>
      <c r="BD168" s="15"/>
      <c r="BE168" s="15"/>
      <c r="BF168" s="15"/>
      <c r="BG168" s="15"/>
      <c r="BH168" s="15"/>
      <c r="BI168" s="15"/>
      <c r="BJ168" s="15"/>
    </row>
    <row r="169" spans="1:62" s="8" customFormat="1" ht="15.75">
      <c r="A169" s="129" t="s">
        <v>45</v>
      </c>
      <c r="B169" s="129"/>
      <c r="C169" s="129"/>
      <c r="D169" s="129"/>
      <c r="E169" s="129"/>
      <c r="F169" s="129"/>
      <c r="G169" s="129"/>
      <c r="H169" s="129"/>
      <c r="I169" s="129"/>
      <c r="J169" s="129"/>
      <c r="K169" s="129"/>
      <c r="L169" s="129"/>
      <c r="M169" s="130"/>
      <c r="N169" s="130"/>
      <c r="O169" s="130"/>
      <c r="P169" s="17"/>
      <c r="Q169" s="131"/>
      <c r="R169" s="131"/>
      <c r="S169" s="11"/>
      <c r="T169" s="11"/>
      <c r="X169" s="9"/>
      <c r="Y169" s="10"/>
      <c r="Z169" s="2"/>
      <c r="AA169" s="2"/>
      <c r="AB169" s="2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  <c r="AY169" s="11"/>
      <c r="AZ169" s="11"/>
      <c r="BA169" s="11"/>
      <c r="BB169" s="11"/>
      <c r="BC169" s="11"/>
      <c r="BD169" s="11"/>
      <c r="BE169" s="11"/>
      <c r="BF169" s="11"/>
      <c r="BG169" s="11"/>
      <c r="BH169" s="11"/>
      <c r="BI169" s="11"/>
      <c r="BJ169" s="11"/>
    </row>
    <row r="170" spans="1:62" s="15" customFormat="1">
      <c r="A170" s="12"/>
      <c r="B170" s="79"/>
      <c r="C170" s="79"/>
      <c r="D170" s="80"/>
      <c r="E170" s="80"/>
      <c r="F170" s="80"/>
      <c r="G170" s="80"/>
      <c r="H170" s="80"/>
      <c r="I170" s="79"/>
      <c r="J170" s="79"/>
      <c r="K170" s="79"/>
      <c r="L170" s="79"/>
      <c r="M170" s="80"/>
      <c r="N170" s="80"/>
      <c r="O170" s="80"/>
      <c r="P170" s="81"/>
      <c r="Q170" s="82"/>
      <c r="R170" s="82"/>
      <c r="X170" s="1"/>
      <c r="Y170" s="2"/>
      <c r="Z170" s="10"/>
      <c r="AA170" s="10"/>
      <c r="AB170" s="10"/>
    </row>
    <row r="171" spans="1:62" s="8" customFormat="1" ht="15.75" thickBot="1">
      <c r="A171" s="20"/>
      <c r="B171" s="20"/>
      <c r="C171" s="20"/>
      <c r="D171" s="18"/>
      <c r="E171" s="18"/>
      <c r="F171" s="18"/>
      <c r="G171" s="18"/>
      <c r="H171" s="21" t="s">
        <v>8</v>
      </c>
      <c r="I171" s="21"/>
      <c r="J171" s="22"/>
      <c r="K171" s="22"/>
      <c r="L171" s="20"/>
      <c r="M171" s="33"/>
      <c r="N171" s="33"/>
      <c r="O171" s="21" t="s">
        <v>9</v>
      </c>
      <c r="P171" s="33"/>
      <c r="Q171" s="24"/>
      <c r="R171" s="24"/>
      <c r="X171" s="2"/>
      <c r="Y171" s="2"/>
      <c r="Z171" s="2"/>
      <c r="AA171" s="2"/>
      <c r="AB171" s="2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  <c r="AY171" s="11"/>
      <c r="AZ171" s="11"/>
      <c r="BA171" s="11"/>
      <c r="BB171" s="11"/>
      <c r="BC171" s="11"/>
      <c r="BD171" s="11"/>
      <c r="BE171" s="11"/>
      <c r="BF171" s="11"/>
      <c r="BG171" s="11"/>
      <c r="BH171" s="11"/>
      <c r="BI171" s="11"/>
      <c r="BJ171" s="11"/>
    </row>
    <row r="172" spans="1:62" s="8" customFormat="1" ht="15.75" thickBot="1">
      <c r="A172" s="25"/>
      <c r="B172" s="123"/>
      <c r="C172" s="123"/>
      <c r="D172" s="147" t="s">
        <v>10</v>
      </c>
      <c r="E172" s="148"/>
      <c r="F172" s="149" t="s">
        <v>51</v>
      </c>
      <c r="G172" s="150" t="s">
        <v>11</v>
      </c>
      <c r="H172" s="151"/>
      <c r="I172" s="151"/>
      <c r="J172" s="151"/>
      <c r="K172" s="151"/>
      <c r="L172" s="151"/>
      <c r="M172" s="152"/>
      <c r="N172" s="150" t="s">
        <v>11</v>
      </c>
      <c r="O172" s="151"/>
      <c r="P172" s="151"/>
      <c r="Q172" s="151"/>
      <c r="R172" s="151"/>
      <c r="S172" s="152"/>
      <c r="T172" s="26"/>
      <c r="W172" s="1"/>
      <c r="Z172" s="2"/>
      <c r="AA172" s="2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  <c r="AY172" s="11"/>
      <c r="AZ172" s="11"/>
      <c r="BA172" s="11"/>
      <c r="BB172" s="11"/>
      <c r="BC172" s="11"/>
      <c r="BD172" s="11"/>
      <c r="BE172" s="11"/>
      <c r="BF172" s="11"/>
      <c r="BG172" s="11"/>
      <c r="BH172" s="11"/>
      <c r="BI172" s="11"/>
    </row>
    <row r="173" spans="1:62" s="8" customFormat="1" ht="15.75" thickBot="1">
      <c r="A173" s="25"/>
      <c r="B173" s="123"/>
      <c r="C173" s="123"/>
      <c r="D173" s="150" t="s">
        <v>12</v>
      </c>
      <c r="E173" s="152"/>
      <c r="F173" s="153"/>
      <c r="G173" s="154">
        <v>450</v>
      </c>
      <c r="H173" s="155"/>
      <c r="I173" s="154">
        <v>600</v>
      </c>
      <c r="J173" s="156"/>
      <c r="K173" s="155"/>
      <c r="L173" s="154">
        <v>750</v>
      </c>
      <c r="M173" s="155"/>
      <c r="N173" s="157">
        <v>450</v>
      </c>
      <c r="O173" s="158"/>
      <c r="P173" s="157">
        <v>600</v>
      </c>
      <c r="Q173" s="159"/>
      <c r="R173" s="157">
        <v>750</v>
      </c>
      <c r="S173" s="158"/>
      <c r="U173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  <c r="AY173" s="11"/>
      <c r="AZ173" s="11"/>
      <c r="BA173" s="11"/>
      <c r="BB173" s="11"/>
      <c r="BC173" s="11"/>
      <c r="BD173" s="11"/>
      <c r="BE173" s="11"/>
      <c r="BF173" s="11"/>
      <c r="BG173" s="11"/>
      <c r="BH173" s="11"/>
    </row>
    <row r="174" spans="1:62" s="8" customFormat="1">
      <c r="A174" s="25"/>
      <c r="B174" s="27"/>
      <c r="C174" s="27"/>
      <c r="D174" s="160">
        <v>700</v>
      </c>
      <c r="E174" s="161"/>
      <c r="F174" s="188" t="s">
        <v>13</v>
      </c>
      <c r="G174" s="165">
        <v>420</v>
      </c>
      <c r="H174" s="164"/>
      <c r="I174" s="165">
        <v>570</v>
      </c>
      <c r="J174" s="163"/>
      <c r="K174" s="164"/>
      <c r="L174" s="166">
        <v>720</v>
      </c>
      <c r="M174" s="167"/>
      <c r="N174" s="163">
        <v>420</v>
      </c>
      <c r="O174" s="164"/>
      <c r="P174" s="165">
        <v>570</v>
      </c>
      <c r="Q174" s="163"/>
      <c r="R174" s="168">
        <v>720</v>
      </c>
      <c r="S174" s="167"/>
      <c r="V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  <c r="AY174" s="11"/>
      <c r="AZ174" s="11"/>
      <c r="BA174" s="11"/>
      <c r="BB174" s="11"/>
      <c r="BC174" s="11"/>
      <c r="BD174" s="11"/>
      <c r="BE174" s="11"/>
      <c r="BF174" s="11"/>
      <c r="BG174" s="11"/>
      <c r="BH174" s="11"/>
    </row>
    <row r="175" spans="1:62" s="8" customFormat="1">
      <c r="A175" s="25" t="s">
        <v>14</v>
      </c>
      <c r="B175" s="122"/>
      <c r="C175" s="128"/>
      <c r="D175" s="160"/>
      <c r="E175" s="161"/>
      <c r="F175" s="189" t="s">
        <v>15</v>
      </c>
      <c r="G175" s="172">
        <v>320</v>
      </c>
      <c r="H175" s="171"/>
      <c r="I175" s="172">
        <v>422</v>
      </c>
      <c r="J175" s="170"/>
      <c r="K175" s="171"/>
      <c r="L175" s="173">
        <v>524</v>
      </c>
      <c r="M175" s="174"/>
      <c r="N175" s="170">
        <v>335</v>
      </c>
      <c r="O175" s="175"/>
      <c r="P175" s="172">
        <v>444</v>
      </c>
      <c r="Q175" s="170"/>
      <c r="R175" s="176">
        <v>553</v>
      </c>
      <c r="S175" s="174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  <c r="AY175" s="11"/>
      <c r="AZ175" s="11"/>
      <c r="BA175" s="11"/>
      <c r="BB175" s="11"/>
      <c r="BC175" s="11"/>
      <c r="BD175" s="11"/>
      <c r="BE175" s="11"/>
      <c r="BF175" s="11"/>
      <c r="BG175" s="11"/>
      <c r="BH175" s="11"/>
    </row>
    <row r="176" spans="1:62" s="8" customFormat="1" ht="15.75" thickBot="1">
      <c r="A176" s="25"/>
      <c r="B176" s="27"/>
      <c r="C176" s="27"/>
      <c r="D176" s="177"/>
      <c r="E176" s="178"/>
      <c r="F176" s="190" t="s">
        <v>16</v>
      </c>
      <c r="G176" s="183">
        <f>SUM(H176/1.21)</f>
        <v>55.371900826446286</v>
      </c>
      <c r="H176" s="181">
        <v>67</v>
      </c>
      <c r="I176" s="180">
        <f>SUM(K176/1.21)</f>
        <v>57.851239669421489</v>
      </c>
      <c r="J176" s="182"/>
      <c r="K176" s="181">
        <v>70</v>
      </c>
      <c r="L176" s="180">
        <f>SUM(M176/1.21)</f>
        <v>61.15702479338843</v>
      </c>
      <c r="M176" s="181">
        <v>74</v>
      </c>
      <c r="N176" s="183">
        <f>SUM(O176/1.21)</f>
        <v>57.024793388429757</v>
      </c>
      <c r="O176" s="181">
        <v>69</v>
      </c>
      <c r="P176" s="183">
        <f>SUM(Q176/1.21)</f>
        <v>60.330578512396698</v>
      </c>
      <c r="Q176" s="181">
        <v>73</v>
      </c>
      <c r="R176" s="183">
        <f>SUM(S176/1.21)</f>
        <v>62.809917355371901</v>
      </c>
      <c r="S176" s="181">
        <v>76</v>
      </c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1"/>
      <c r="AY176" s="11"/>
      <c r="AZ176" s="11"/>
      <c r="BA176" s="11"/>
      <c r="BB176" s="11"/>
      <c r="BC176" s="11"/>
      <c r="BD176" s="11"/>
      <c r="BE176" s="11"/>
      <c r="BF176" s="11"/>
      <c r="BG176" s="11"/>
      <c r="BH176" s="11"/>
    </row>
    <row r="177" spans="1:62" s="8" customFormat="1">
      <c r="A177" s="25"/>
      <c r="B177" s="27"/>
      <c r="C177" s="27"/>
      <c r="D177" s="160">
        <v>900</v>
      </c>
      <c r="E177" s="161"/>
      <c r="F177" s="188" t="s">
        <v>13</v>
      </c>
      <c r="G177" s="165">
        <v>420</v>
      </c>
      <c r="H177" s="164"/>
      <c r="I177" s="165">
        <v>570</v>
      </c>
      <c r="J177" s="163"/>
      <c r="K177" s="164"/>
      <c r="L177" s="166">
        <v>720</v>
      </c>
      <c r="M177" s="167"/>
      <c r="N177" s="163">
        <v>420</v>
      </c>
      <c r="O177" s="164"/>
      <c r="P177" s="165">
        <v>570</v>
      </c>
      <c r="Q177" s="163"/>
      <c r="R177" s="168">
        <v>720</v>
      </c>
      <c r="S177" s="167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  <c r="AY177" s="11"/>
      <c r="AZ177" s="11"/>
      <c r="BA177" s="11"/>
      <c r="BB177" s="11"/>
      <c r="BC177" s="11"/>
      <c r="BD177" s="11"/>
      <c r="BE177" s="11"/>
      <c r="BF177" s="11"/>
      <c r="BG177" s="11"/>
      <c r="BH177" s="11"/>
      <c r="BI177" s="11"/>
      <c r="BJ177" s="11"/>
    </row>
    <row r="178" spans="1:62" s="8" customFormat="1">
      <c r="A178" s="25" t="s">
        <v>14</v>
      </c>
      <c r="B178" s="122"/>
      <c r="C178" s="122"/>
      <c r="D178" s="160"/>
      <c r="E178" s="161"/>
      <c r="F178" s="189" t="s">
        <v>15</v>
      </c>
      <c r="G178" s="172">
        <v>411</v>
      </c>
      <c r="H178" s="171"/>
      <c r="I178" s="172">
        <v>543</v>
      </c>
      <c r="J178" s="170"/>
      <c r="K178" s="171"/>
      <c r="L178" s="173">
        <v>673</v>
      </c>
      <c r="M178" s="174"/>
      <c r="N178" s="170">
        <v>432</v>
      </c>
      <c r="O178" s="175"/>
      <c r="P178" s="172">
        <v>574</v>
      </c>
      <c r="Q178" s="170"/>
      <c r="R178" s="176">
        <v>714</v>
      </c>
      <c r="S178" s="174"/>
      <c r="X178" s="1"/>
      <c r="Y178" s="2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  <c r="AY178" s="11"/>
      <c r="AZ178" s="11"/>
      <c r="BA178" s="11"/>
      <c r="BB178" s="11"/>
      <c r="BC178" s="11"/>
      <c r="BD178" s="11"/>
      <c r="BE178" s="11"/>
      <c r="BF178" s="11"/>
      <c r="BG178" s="11"/>
      <c r="BH178" s="11"/>
      <c r="BI178" s="11"/>
      <c r="BJ178" s="11"/>
    </row>
    <row r="179" spans="1:62" s="8" customFormat="1" ht="15.75" thickBot="1">
      <c r="A179" s="25"/>
      <c r="B179" s="27"/>
      <c r="C179" s="27"/>
      <c r="D179" s="177"/>
      <c r="E179" s="178"/>
      <c r="F179" s="190" t="s">
        <v>16</v>
      </c>
      <c r="G179" s="183">
        <f>SUM(H179/1.21)</f>
        <v>63.63636363636364</v>
      </c>
      <c r="H179" s="181">
        <v>77</v>
      </c>
      <c r="I179" s="180">
        <f>SUM(K179/1.21)</f>
        <v>67.768595041322314</v>
      </c>
      <c r="J179" s="182"/>
      <c r="K179" s="181">
        <v>82</v>
      </c>
      <c r="L179" s="180">
        <f>SUM(M179/1.21)</f>
        <v>71.900826446280988</v>
      </c>
      <c r="M179" s="181">
        <v>87</v>
      </c>
      <c r="N179" s="183">
        <f>SUM(O179/1.21)</f>
        <v>65.289256198347104</v>
      </c>
      <c r="O179" s="181">
        <v>79</v>
      </c>
      <c r="P179" s="183">
        <f>SUM(Q179/1.21)</f>
        <v>70.247933884297524</v>
      </c>
      <c r="Q179" s="181">
        <v>85</v>
      </c>
      <c r="R179" s="183">
        <f>SUM(S179/1.21)</f>
        <v>74.380165289256198</v>
      </c>
      <c r="S179" s="181">
        <v>90</v>
      </c>
      <c r="X179" s="1"/>
      <c r="Y179" s="2"/>
      <c r="Z179" s="2"/>
      <c r="AA179" s="2"/>
      <c r="AB179" s="2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  <c r="AY179" s="11"/>
      <c r="AZ179" s="11"/>
      <c r="BA179" s="11"/>
      <c r="BB179" s="11"/>
      <c r="BC179" s="11"/>
      <c r="BD179" s="11"/>
      <c r="BE179" s="11"/>
      <c r="BF179" s="11"/>
      <c r="BG179" s="11"/>
      <c r="BH179" s="11"/>
      <c r="BI179" s="11"/>
      <c r="BJ179" s="11"/>
    </row>
    <row r="180" spans="1:62" s="8" customFormat="1">
      <c r="A180" s="25"/>
      <c r="D180" s="160">
        <v>1220</v>
      </c>
      <c r="E180" s="161"/>
      <c r="F180" s="188" t="s">
        <v>13</v>
      </c>
      <c r="G180" s="165">
        <v>420</v>
      </c>
      <c r="H180" s="164"/>
      <c r="I180" s="165">
        <v>570</v>
      </c>
      <c r="J180" s="163"/>
      <c r="K180" s="164"/>
      <c r="L180" s="166">
        <v>720</v>
      </c>
      <c r="M180" s="167"/>
      <c r="N180" s="163">
        <v>420</v>
      </c>
      <c r="O180" s="164"/>
      <c r="P180" s="165">
        <v>570</v>
      </c>
      <c r="Q180" s="163"/>
      <c r="R180" s="168">
        <v>720</v>
      </c>
      <c r="S180" s="167"/>
      <c r="X180" s="1"/>
      <c r="Y180" s="2"/>
      <c r="Z180" s="2"/>
      <c r="AA180" s="2"/>
      <c r="AB180" s="2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  <c r="AY180" s="11"/>
      <c r="AZ180" s="11"/>
      <c r="BA180" s="11"/>
      <c r="BB180" s="11"/>
      <c r="BC180" s="11"/>
      <c r="BD180" s="11"/>
      <c r="BE180" s="11"/>
      <c r="BF180" s="11"/>
      <c r="BG180" s="11"/>
      <c r="BH180" s="11"/>
      <c r="BI180" s="11"/>
      <c r="BJ180" s="11"/>
    </row>
    <row r="181" spans="1:62" s="8" customFormat="1">
      <c r="A181" s="25" t="s">
        <v>14</v>
      </c>
      <c r="B181" s="122"/>
      <c r="C181" s="122"/>
      <c r="D181" s="160"/>
      <c r="E181" s="161"/>
      <c r="F181" s="189" t="s">
        <v>15</v>
      </c>
      <c r="G181" s="172">
        <v>557</v>
      </c>
      <c r="H181" s="171"/>
      <c r="I181" s="172">
        <v>736</v>
      </c>
      <c r="J181" s="170"/>
      <c r="K181" s="171"/>
      <c r="L181" s="173">
        <v>913</v>
      </c>
      <c r="M181" s="174"/>
      <c r="N181" s="170">
        <v>589</v>
      </c>
      <c r="O181" s="175"/>
      <c r="P181" s="172">
        <v>781</v>
      </c>
      <c r="Q181" s="170"/>
      <c r="R181" s="176">
        <v>973</v>
      </c>
      <c r="S181" s="174"/>
      <c r="T181" s="28"/>
      <c r="U181" s="29"/>
      <c r="X181" s="1"/>
      <c r="Y181" s="2"/>
      <c r="Z181" s="2"/>
      <c r="AA181" s="2"/>
      <c r="AB181" s="2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  <c r="AY181" s="11"/>
      <c r="AZ181" s="11"/>
      <c r="BA181" s="11"/>
      <c r="BB181" s="11"/>
      <c r="BC181" s="11"/>
      <c r="BD181" s="11"/>
      <c r="BE181" s="11"/>
      <c r="BF181" s="11"/>
      <c r="BG181" s="11"/>
      <c r="BH181" s="11"/>
      <c r="BI181" s="11"/>
      <c r="BJ181" s="11"/>
    </row>
    <row r="182" spans="1:62" s="8" customFormat="1" ht="15.75" thickBot="1">
      <c r="A182" s="25"/>
      <c r="B182" s="122"/>
      <c r="C182" s="122"/>
      <c r="D182" s="177"/>
      <c r="E182" s="178"/>
      <c r="F182" s="190" t="s">
        <v>16</v>
      </c>
      <c r="G182" s="183">
        <f>SUM(H182/1.21)</f>
        <v>76.859504132231407</v>
      </c>
      <c r="H182" s="181">
        <v>93</v>
      </c>
      <c r="I182" s="180">
        <f>SUM(K182/1.21)</f>
        <v>83.471074380165291</v>
      </c>
      <c r="J182" s="187"/>
      <c r="K182" s="186">
        <v>101</v>
      </c>
      <c r="L182" s="180">
        <f>SUM(M182/1.21)</f>
        <v>89.256198347107443</v>
      </c>
      <c r="M182" s="181">
        <v>108</v>
      </c>
      <c r="N182" s="183">
        <f>SUM(O182/1.21)</f>
        <v>79.338842975206617</v>
      </c>
      <c r="O182" s="181">
        <v>96</v>
      </c>
      <c r="P182" s="183">
        <f>SUM(Q182/1.21)</f>
        <v>85.950413223140501</v>
      </c>
      <c r="Q182" s="181">
        <v>104</v>
      </c>
      <c r="R182" s="183">
        <f>SUM(S182/1.21)</f>
        <v>92.561983471074385</v>
      </c>
      <c r="S182" s="181">
        <v>112</v>
      </c>
      <c r="X182" s="1"/>
      <c r="Y182" s="19"/>
      <c r="Z182" s="2"/>
      <c r="AA182" s="2"/>
      <c r="AB182" s="2"/>
      <c r="AC182" s="11"/>
      <c r="AD182" s="11"/>
      <c r="AE182" s="116"/>
      <c r="AF182" s="116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  <c r="AY182" s="11"/>
      <c r="AZ182" s="11"/>
      <c r="BA182" s="11"/>
      <c r="BB182" s="11"/>
      <c r="BC182" s="11"/>
      <c r="BD182" s="11"/>
      <c r="BE182" s="11"/>
      <c r="BF182" s="11"/>
      <c r="BG182" s="11"/>
      <c r="BH182" s="11"/>
      <c r="BI182" s="11"/>
      <c r="BJ182" s="11"/>
    </row>
    <row r="183" spans="1:62" s="8" customFormat="1">
      <c r="A183" s="25"/>
      <c r="B183" s="122"/>
      <c r="C183" s="122"/>
      <c r="D183" s="160">
        <v>1500</v>
      </c>
      <c r="E183" s="161"/>
      <c r="F183" s="188" t="s">
        <v>13</v>
      </c>
      <c r="G183" s="165">
        <v>420</v>
      </c>
      <c r="H183" s="164"/>
      <c r="I183" s="165">
        <v>570</v>
      </c>
      <c r="J183" s="163"/>
      <c r="K183" s="164"/>
      <c r="L183" s="166">
        <v>720</v>
      </c>
      <c r="M183" s="167"/>
      <c r="N183" s="163">
        <v>420</v>
      </c>
      <c r="O183" s="164"/>
      <c r="P183" s="165">
        <v>570</v>
      </c>
      <c r="Q183" s="163"/>
      <c r="R183" s="168">
        <v>720</v>
      </c>
      <c r="S183" s="167"/>
      <c r="X183" s="1"/>
      <c r="Y183" s="19"/>
      <c r="Z183" s="19"/>
      <c r="AA183" s="19"/>
      <c r="AB183" s="19"/>
      <c r="AC183" s="19"/>
      <c r="AD183" s="11"/>
      <c r="AE183" s="116"/>
      <c r="AF183" s="116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11"/>
      <c r="AY183" s="11"/>
      <c r="AZ183" s="11"/>
      <c r="BA183" s="11"/>
      <c r="BB183" s="11"/>
      <c r="BC183" s="11"/>
      <c r="BD183" s="11"/>
      <c r="BE183" s="11"/>
      <c r="BF183" s="11"/>
      <c r="BG183" s="11"/>
      <c r="BH183" s="11"/>
      <c r="BI183" s="11"/>
      <c r="BJ183" s="11"/>
    </row>
    <row r="184" spans="1:62" s="8" customFormat="1">
      <c r="A184" s="25" t="s">
        <v>14</v>
      </c>
      <c r="B184" s="122"/>
      <c r="C184" s="122"/>
      <c r="D184" s="160"/>
      <c r="E184" s="161"/>
      <c r="F184" s="189" t="s">
        <v>15</v>
      </c>
      <c r="G184" s="172">
        <v>686</v>
      </c>
      <c r="H184" s="171"/>
      <c r="I184" s="172">
        <v>906</v>
      </c>
      <c r="J184" s="170"/>
      <c r="K184" s="171"/>
      <c r="L184" s="173">
        <v>1124</v>
      </c>
      <c r="M184" s="174"/>
      <c r="N184" s="170">
        <v>725</v>
      </c>
      <c r="O184" s="175"/>
      <c r="P184" s="172">
        <v>962</v>
      </c>
      <c r="Q184" s="170"/>
      <c r="R184" s="176">
        <v>1197</v>
      </c>
      <c r="S184" s="174"/>
      <c r="X184" s="1"/>
      <c r="Y184" s="19"/>
      <c r="Z184" s="19"/>
      <c r="AA184" s="19"/>
      <c r="AB184" s="19"/>
      <c r="AC184" s="19"/>
      <c r="AD184" s="11"/>
      <c r="AE184" s="116"/>
      <c r="AF184" s="116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  <c r="AY184" s="11"/>
      <c r="AZ184" s="11"/>
      <c r="BA184" s="11"/>
      <c r="BB184" s="11"/>
      <c r="BC184" s="11"/>
      <c r="BD184" s="11"/>
      <c r="BE184" s="11"/>
      <c r="BF184" s="11"/>
      <c r="BG184" s="11"/>
      <c r="BH184" s="11"/>
      <c r="BI184" s="11"/>
      <c r="BJ184" s="11"/>
    </row>
    <row r="185" spans="1:62" s="8" customFormat="1" ht="15.75" thickBot="1">
      <c r="A185" s="25"/>
      <c r="B185" s="122"/>
      <c r="C185" s="122"/>
      <c r="D185" s="177"/>
      <c r="E185" s="178"/>
      <c r="F185" s="190" t="s">
        <v>16</v>
      </c>
      <c r="G185" s="183">
        <f>SUM(H185/1.21)</f>
        <v>88.429752066115711</v>
      </c>
      <c r="H185" s="181">
        <v>107</v>
      </c>
      <c r="I185" s="183">
        <f>SUM(K185/1.21)</f>
        <v>96.694214876033058</v>
      </c>
      <c r="J185" s="182"/>
      <c r="K185" s="181">
        <v>117</v>
      </c>
      <c r="L185" s="180">
        <f>SUM(M185/1.21)</f>
        <v>104.95867768595042</v>
      </c>
      <c r="M185" s="186">
        <v>127</v>
      </c>
      <c r="N185" s="183">
        <f>SUM(O185/1.21)</f>
        <v>90.909090909090907</v>
      </c>
      <c r="O185" s="181">
        <v>110</v>
      </c>
      <c r="P185" s="183">
        <f>SUM(Q185/1.21)</f>
        <v>99.173553719008268</v>
      </c>
      <c r="Q185" s="181">
        <v>120</v>
      </c>
      <c r="R185" s="183">
        <f>SUM(S185/1.21)</f>
        <v>108.26446280991736</v>
      </c>
      <c r="S185" s="181">
        <v>131</v>
      </c>
      <c r="X185" s="1"/>
      <c r="Y185" s="19"/>
      <c r="Z185" s="19"/>
      <c r="AA185" s="19"/>
      <c r="AB185" s="19"/>
      <c r="AC185" s="19"/>
      <c r="AD185" s="11"/>
      <c r="AE185" s="116"/>
      <c r="AF185" s="116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  <c r="AY185" s="11"/>
      <c r="AZ185" s="11"/>
      <c r="BA185" s="11"/>
      <c r="BB185" s="11"/>
      <c r="BC185" s="11"/>
      <c r="BD185" s="11"/>
      <c r="BE185" s="11"/>
      <c r="BF185" s="11"/>
      <c r="BG185" s="11"/>
      <c r="BH185" s="11"/>
      <c r="BI185" s="11"/>
      <c r="BJ185" s="11"/>
    </row>
    <row r="186" spans="1:62" s="8" customFormat="1">
      <c r="A186" s="25"/>
      <c r="B186" s="122"/>
      <c r="C186" s="122"/>
      <c r="D186" s="160">
        <v>1820</v>
      </c>
      <c r="E186" s="161"/>
      <c r="F186" s="188" t="s">
        <v>13</v>
      </c>
      <c r="G186" s="165">
        <v>420</v>
      </c>
      <c r="H186" s="164"/>
      <c r="I186" s="165">
        <v>570</v>
      </c>
      <c r="J186" s="163"/>
      <c r="K186" s="164"/>
      <c r="L186" s="168">
        <v>720</v>
      </c>
      <c r="M186" s="167"/>
      <c r="N186" s="163">
        <v>420</v>
      </c>
      <c r="O186" s="164"/>
      <c r="P186" s="165">
        <v>570</v>
      </c>
      <c r="Q186" s="163"/>
      <c r="R186" s="168">
        <v>720</v>
      </c>
      <c r="S186" s="167"/>
      <c r="X186" s="1"/>
      <c r="Y186" s="30"/>
      <c r="Z186" s="19"/>
      <c r="AA186" s="19"/>
      <c r="AB186" s="19"/>
      <c r="AC186" s="19"/>
      <c r="AD186" s="11"/>
      <c r="AE186" s="116"/>
      <c r="AF186" s="116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  <c r="AY186" s="11"/>
      <c r="AZ186" s="11"/>
      <c r="BA186" s="11"/>
      <c r="BB186" s="11"/>
      <c r="BC186" s="11"/>
      <c r="BD186" s="11"/>
      <c r="BE186" s="11"/>
      <c r="BF186" s="11"/>
      <c r="BG186" s="11"/>
      <c r="BH186" s="11"/>
      <c r="BI186" s="11"/>
      <c r="BJ186" s="11"/>
    </row>
    <row r="187" spans="1:62" s="8" customFormat="1">
      <c r="A187" s="25" t="s">
        <v>14</v>
      </c>
      <c r="B187" s="122"/>
      <c r="C187" s="122"/>
      <c r="D187" s="160"/>
      <c r="E187" s="161"/>
      <c r="F187" s="189" t="s">
        <v>15</v>
      </c>
      <c r="G187" s="172">
        <v>833</v>
      </c>
      <c r="H187" s="171"/>
      <c r="I187" s="172">
        <v>1101</v>
      </c>
      <c r="J187" s="170"/>
      <c r="K187" s="171"/>
      <c r="L187" s="176">
        <v>1367</v>
      </c>
      <c r="M187" s="174"/>
      <c r="N187" s="170">
        <v>879</v>
      </c>
      <c r="O187" s="175"/>
      <c r="P187" s="172">
        <v>1166</v>
      </c>
      <c r="Q187" s="170"/>
      <c r="R187" s="176">
        <v>1452</v>
      </c>
      <c r="S187" s="174"/>
      <c r="X187" s="1"/>
      <c r="Y187" s="30"/>
      <c r="Z187" s="19"/>
      <c r="AA187" s="19"/>
      <c r="AB187" s="19"/>
      <c r="AC187" s="19"/>
      <c r="AD187" s="11"/>
      <c r="AE187" s="31"/>
      <c r="AF187" s="3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1"/>
      <c r="AY187" s="11"/>
      <c r="AZ187" s="11"/>
      <c r="BA187" s="11"/>
      <c r="BB187" s="11"/>
      <c r="BC187" s="11"/>
      <c r="BD187" s="11"/>
      <c r="BE187" s="11"/>
      <c r="BF187" s="11"/>
      <c r="BG187" s="11"/>
      <c r="BH187" s="11"/>
      <c r="BI187" s="11"/>
      <c r="BJ187" s="11"/>
    </row>
    <row r="188" spans="1:62" s="8" customFormat="1" ht="15.75" thickBot="1">
      <c r="A188" s="25"/>
      <c r="B188" s="122"/>
      <c r="C188" s="122"/>
      <c r="D188" s="177"/>
      <c r="E188" s="178"/>
      <c r="F188" s="190" t="s">
        <v>16</v>
      </c>
      <c r="G188" s="183">
        <f>SUM(H188/1.21)</f>
        <v>101.65289256198348</v>
      </c>
      <c r="H188" s="181">
        <v>123</v>
      </c>
      <c r="I188" s="183">
        <f>SUM(K188/1.21)</f>
        <v>111.5702479338843</v>
      </c>
      <c r="J188" s="182"/>
      <c r="K188" s="181">
        <v>135</v>
      </c>
      <c r="L188" s="183">
        <f>SUM(M188/1.21)</f>
        <v>122.31404958677686</v>
      </c>
      <c r="M188" s="181">
        <v>148</v>
      </c>
      <c r="N188" s="183">
        <f>SUM(O188/1.21)</f>
        <v>104.95867768595042</v>
      </c>
      <c r="O188" s="181">
        <v>127</v>
      </c>
      <c r="P188" s="183">
        <f>SUM(Q188/1.21)</f>
        <v>114.87603305785125</v>
      </c>
      <c r="Q188" s="181">
        <v>139</v>
      </c>
      <c r="R188" s="183">
        <f>SUM(S188/1.21)</f>
        <v>125.6198347107438</v>
      </c>
      <c r="S188" s="181">
        <v>152</v>
      </c>
      <c r="X188" s="1"/>
      <c r="Y188" s="30"/>
      <c r="Z188" s="19"/>
      <c r="AA188" s="19"/>
      <c r="AB188" s="19"/>
      <c r="AC188" s="19"/>
      <c r="AD188" s="11"/>
      <c r="AE188" s="31"/>
      <c r="AF188" s="3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1"/>
      <c r="AY188" s="11"/>
      <c r="AZ188" s="11"/>
      <c r="BA188" s="11"/>
      <c r="BB188" s="11"/>
      <c r="BC188" s="11"/>
      <c r="BD188" s="11"/>
      <c r="BE188" s="11"/>
      <c r="BF188" s="11"/>
      <c r="BG188" s="11"/>
      <c r="BH188" s="11"/>
      <c r="BI188" s="11"/>
      <c r="BJ188" s="11"/>
    </row>
    <row r="189" spans="1:62" s="8" customFormat="1">
      <c r="A189" s="25"/>
      <c r="B189" s="123"/>
      <c r="C189" s="123"/>
      <c r="D189" s="124"/>
      <c r="E189" s="124"/>
      <c r="F189" s="124"/>
      <c r="G189" s="125"/>
      <c r="H189" s="125"/>
      <c r="I189" s="126"/>
      <c r="J189" s="126"/>
      <c r="K189" s="126"/>
      <c r="L189" s="126"/>
      <c r="M189" s="126"/>
      <c r="N189" s="123"/>
      <c r="O189" s="123"/>
      <c r="P189" s="123"/>
      <c r="Q189" s="127"/>
      <c r="R189" s="127"/>
      <c r="S189" s="11"/>
      <c r="X189" s="1"/>
      <c r="Y189" s="30"/>
      <c r="Z189" s="19"/>
      <c r="AA189" s="19"/>
      <c r="AB189" s="19"/>
      <c r="AC189" s="19"/>
      <c r="AD189" s="11"/>
      <c r="AE189" s="31"/>
      <c r="AF189" s="3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1"/>
      <c r="AY189" s="11"/>
      <c r="AZ189" s="11"/>
      <c r="BA189" s="11"/>
      <c r="BB189" s="11"/>
      <c r="BC189" s="11"/>
      <c r="BD189" s="11"/>
      <c r="BE189" s="11"/>
      <c r="BF189" s="11"/>
      <c r="BG189" s="11"/>
      <c r="BH189" s="11"/>
      <c r="BI189" s="11"/>
      <c r="BJ189" s="11"/>
    </row>
    <row r="190" spans="1:62" s="8" customFormat="1" ht="15.75" thickBot="1">
      <c r="A190" s="25"/>
      <c r="B190" s="27"/>
      <c r="C190" s="27"/>
      <c r="D190" s="18"/>
      <c r="E190" s="18"/>
      <c r="F190" s="18"/>
      <c r="G190" s="193" t="s">
        <v>17</v>
      </c>
      <c r="H190" s="193"/>
      <c r="I190" s="193"/>
      <c r="J190" s="193"/>
      <c r="K190" s="193"/>
      <c r="L190" s="193"/>
      <c r="M190" s="193"/>
      <c r="N190" s="193" t="s">
        <v>18</v>
      </c>
      <c r="O190" s="193"/>
      <c r="P190" s="193"/>
      <c r="Q190" s="193"/>
      <c r="R190" s="193"/>
      <c r="S190" s="193"/>
      <c r="T190" s="34"/>
      <c r="X190" s="1"/>
      <c r="Y190" s="30"/>
      <c r="Z190" s="19"/>
      <c r="AA190" s="19"/>
      <c r="AB190" s="19"/>
      <c r="AC190" s="19"/>
      <c r="AD190" s="11"/>
      <c r="AE190" s="31"/>
      <c r="AF190" s="3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1"/>
      <c r="AY190" s="11"/>
      <c r="AZ190" s="11"/>
      <c r="BA190" s="11"/>
      <c r="BB190" s="11"/>
      <c r="BC190" s="11"/>
      <c r="BD190" s="11"/>
      <c r="BE190" s="11"/>
      <c r="BF190" s="11"/>
      <c r="BG190" s="11"/>
      <c r="BH190" s="11"/>
      <c r="BI190" s="11"/>
      <c r="BJ190" s="11"/>
    </row>
    <row r="191" spans="1:62" s="8" customFormat="1" ht="15.75" thickBot="1">
      <c r="A191" s="25"/>
      <c r="B191" s="27"/>
      <c r="C191" s="27"/>
      <c r="D191" s="147" t="s">
        <v>10</v>
      </c>
      <c r="E191" s="148"/>
      <c r="F191" s="201" t="s">
        <v>21</v>
      </c>
      <c r="G191" s="150" t="s">
        <v>11</v>
      </c>
      <c r="H191" s="151"/>
      <c r="I191" s="151"/>
      <c r="J191" s="151"/>
      <c r="K191" s="151"/>
      <c r="L191" s="151"/>
      <c r="M191" s="152"/>
      <c r="N191" s="150" t="s">
        <v>11</v>
      </c>
      <c r="O191" s="151"/>
      <c r="P191" s="151"/>
      <c r="Q191" s="151"/>
      <c r="R191" s="151"/>
      <c r="S191" s="152"/>
      <c r="X191" s="1"/>
      <c r="Y191" s="30"/>
      <c r="Z191" s="19"/>
      <c r="AA191" s="19"/>
      <c r="AB191" s="19"/>
      <c r="AC191" s="19"/>
      <c r="AD191" s="11"/>
      <c r="AE191" s="31"/>
      <c r="AF191" s="3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1"/>
      <c r="AY191" s="11"/>
      <c r="AZ191" s="11"/>
      <c r="BA191" s="11"/>
      <c r="BB191" s="11"/>
      <c r="BC191" s="11"/>
      <c r="BD191" s="11"/>
      <c r="BE191" s="11"/>
      <c r="BF191" s="11"/>
      <c r="BG191" s="11"/>
      <c r="BH191" s="11"/>
      <c r="BI191" s="11"/>
      <c r="BJ191" s="11"/>
    </row>
    <row r="192" spans="1:62" s="8" customFormat="1" ht="15.75" thickBot="1">
      <c r="A192" s="25"/>
      <c r="B192" s="27"/>
      <c r="C192" s="27"/>
      <c r="D192" s="150" t="s">
        <v>12</v>
      </c>
      <c r="E192" s="152"/>
      <c r="F192" s="153"/>
      <c r="G192" s="154">
        <v>450</v>
      </c>
      <c r="H192" s="155"/>
      <c r="I192" s="154">
        <v>600</v>
      </c>
      <c r="J192" s="156"/>
      <c r="K192" s="155"/>
      <c r="L192" s="154">
        <v>750</v>
      </c>
      <c r="M192" s="155"/>
      <c r="N192" s="157">
        <v>450</v>
      </c>
      <c r="O192" s="158"/>
      <c r="P192" s="157">
        <v>600</v>
      </c>
      <c r="Q192" s="159"/>
      <c r="R192" s="157">
        <v>750</v>
      </c>
      <c r="S192" s="158"/>
      <c r="U192"/>
      <c r="X192" s="1"/>
      <c r="Y192" s="30"/>
      <c r="Z192" s="19"/>
      <c r="AA192" s="19"/>
      <c r="AB192" s="19"/>
      <c r="AC192" s="19"/>
      <c r="AD192" s="11"/>
      <c r="AE192" s="31"/>
      <c r="AF192" s="3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1"/>
      <c r="AY192" s="11"/>
      <c r="AZ192" s="11"/>
      <c r="BA192" s="11"/>
      <c r="BB192" s="11"/>
      <c r="BC192" s="11"/>
      <c r="BD192" s="11"/>
      <c r="BE192" s="11"/>
      <c r="BF192" s="11"/>
      <c r="BG192" s="11"/>
      <c r="BH192" s="11"/>
      <c r="BI192" s="11"/>
      <c r="BJ192" s="11"/>
    </row>
    <row r="193" spans="1:62" s="8" customFormat="1">
      <c r="A193" s="35" t="s">
        <v>14</v>
      </c>
      <c r="B193" s="122"/>
      <c r="C193" s="122"/>
      <c r="D193" s="160">
        <v>700</v>
      </c>
      <c r="E193" s="161"/>
      <c r="F193" s="169" t="s">
        <v>15</v>
      </c>
      <c r="G193" s="194">
        <v>320</v>
      </c>
      <c r="H193" s="195"/>
      <c r="I193" s="194">
        <v>422</v>
      </c>
      <c r="J193" s="200"/>
      <c r="K193" s="195"/>
      <c r="L193" s="197">
        <v>524</v>
      </c>
      <c r="M193" s="198"/>
      <c r="N193" s="172">
        <v>335</v>
      </c>
      <c r="O193" s="175"/>
      <c r="P193" s="172">
        <v>444</v>
      </c>
      <c r="Q193" s="170"/>
      <c r="R193" s="176">
        <v>553</v>
      </c>
      <c r="S193" s="174"/>
      <c r="U193"/>
      <c r="X193" s="1"/>
      <c r="Y193" s="30"/>
      <c r="Z193" s="19"/>
      <c r="AA193" s="19"/>
      <c r="AB193" s="19"/>
      <c r="AC193" s="19"/>
      <c r="AD193" s="11"/>
      <c r="AE193" s="31"/>
      <c r="AF193" s="3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1"/>
      <c r="AY193" s="11"/>
      <c r="AZ193" s="11"/>
      <c r="BA193" s="11"/>
      <c r="BB193" s="11"/>
      <c r="BC193" s="11"/>
      <c r="BD193" s="11"/>
      <c r="BE193" s="11"/>
      <c r="BF193" s="11"/>
      <c r="BG193" s="11"/>
      <c r="BH193" s="11"/>
      <c r="BI193" s="11"/>
      <c r="BJ193" s="11"/>
    </row>
    <row r="194" spans="1:62" s="8" customFormat="1" ht="15.75" thickBot="1">
      <c r="A194" s="35"/>
      <c r="B194" s="122"/>
      <c r="C194" s="122"/>
      <c r="D194" s="177"/>
      <c r="E194" s="178"/>
      <c r="F194" s="179" t="s">
        <v>16</v>
      </c>
      <c r="G194" s="183">
        <f>SUM(H194/1.21)</f>
        <v>71.074380165289256</v>
      </c>
      <c r="H194" s="181">
        <v>86</v>
      </c>
      <c r="I194" s="183">
        <f>SUM(K194/1.21)</f>
        <v>74.380165289256198</v>
      </c>
      <c r="J194" s="182"/>
      <c r="K194" s="181">
        <v>90</v>
      </c>
      <c r="L194" s="183">
        <f>SUM(M194/1.21)</f>
        <v>76.859504132231407</v>
      </c>
      <c r="M194" s="181">
        <v>93</v>
      </c>
      <c r="N194" s="183">
        <f>SUM(O194/1.21)</f>
        <v>72.727272727272734</v>
      </c>
      <c r="O194" s="181">
        <v>88</v>
      </c>
      <c r="P194" s="183">
        <f>SUM(Q194/1.21)</f>
        <v>76.033057851239676</v>
      </c>
      <c r="Q194" s="181">
        <v>92</v>
      </c>
      <c r="R194" s="183">
        <f>SUM(S194/1.21)</f>
        <v>78.512396694214885</v>
      </c>
      <c r="S194" s="181">
        <v>95</v>
      </c>
      <c r="X194" s="1"/>
      <c r="Y194" s="30"/>
      <c r="Z194" s="19"/>
      <c r="AA194" s="19"/>
      <c r="AB194" s="19"/>
      <c r="AC194" s="19"/>
      <c r="AD194" s="11"/>
      <c r="AE194" s="31"/>
      <c r="AF194" s="3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1"/>
      <c r="AY194" s="11"/>
      <c r="AZ194" s="11"/>
      <c r="BA194" s="11"/>
      <c r="BB194" s="11"/>
      <c r="BC194" s="11"/>
      <c r="BD194" s="11"/>
      <c r="BE194" s="11"/>
      <c r="BF194" s="11"/>
      <c r="BG194" s="11"/>
      <c r="BH194" s="11"/>
      <c r="BI194" s="11"/>
      <c r="BJ194" s="11"/>
    </row>
    <row r="195" spans="1:62" s="8" customFormat="1">
      <c r="A195" s="35" t="s">
        <v>14</v>
      </c>
      <c r="B195" s="122"/>
      <c r="C195" s="122"/>
      <c r="D195" s="160">
        <v>900</v>
      </c>
      <c r="E195" s="161"/>
      <c r="F195" s="169" t="s">
        <v>15</v>
      </c>
      <c r="G195" s="172">
        <v>411</v>
      </c>
      <c r="H195" s="175"/>
      <c r="I195" s="172">
        <v>543</v>
      </c>
      <c r="J195" s="170"/>
      <c r="K195" s="170"/>
      <c r="L195" s="176">
        <v>673</v>
      </c>
      <c r="M195" s="174"/>
      <c r="N195" s="172">
        <v>432</v>
      </c>
      <c r="O195" s="175"/>
      <c r="P195" s="172">
        <v>574</v>
      </c>
      <c r="Q195" s="170"/>
      <c r="R195" s="176">
        <v>714</v>
      </c>
      <c r="S195" s="174"/>
      <c r="X195" s="1"/>
      <c r="Y195" s="30"/>
      <c r="Z195" s="19"/>
      <c r="AA195" s="19"/>
      <c r="AB195" s="19"/>
      <c r="AC195" s="19"/>
      <c r="AD195" s="11"/>
      <c r="AE195" s="31"/>
      <c r="AF195" s="3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  <c r="AY195" s="11"/>
      <c r="AZ195" s="11"/>
      <c r="BA195" s="11"/>
      <c r="BB195" s="11"/>
      <c r="BC195" s="11"/>
      <c r="BD195" s="11"/>
      <c r="BE195" s="11"/>
      <c r="BF195" s="11"/>
      <c r="BG195" s="11"/>
      <c r="BH195" s="11"/>
      <c r="BI195" s="11"/>
      <c r="BJ195" s="11"/>
    </row>
    <row r="196" spans="1:62" s="8" customFormat="1" ht="15.75" thickBot="1">
      <c r="A196" s="36"/>
      <c r="B196" s="37"/>
      <c r="C196" s="37"/>
      <c r="D196" s="177"/>
      <c r="E196" s="178"/>
      <c r="F196" s="179" t="s">
        <v>16</v>
      </c>
      <c r="G196" s="180">
        <f>SUM(H196/1.21)</f>
        <v>79.338842975206617</v>
      </c>
      <c r="H196" s="186">
        <v>96</v>
      </c>
      <c r="I196" s="180">
        <f>SUM(K196/1.21)</f>
        <v>83.471074380165291</v>
      </c>
      <c r="J196" s="187"/>
      <c r="K196" s="186">
        <v>101</v>
      </c>
      <c r="L196" s="180">
        <f>SUM(M196/1.21)</f>
        <v>87.603305785123965</v>
      </c>
      <c r="M196" s="186">
        <v>106</v>
      </c>
      <c r="N196" s="183">
        <f>SUM(O196/1.21)</f>
        <v>81.818181818181827</v>
      </c>
      <c r="O196" s="181">
        <v>99</v>
      </c>
      <c r="P196" s="183">
        <f>SUM(Q196/1.21)</f>
        <v>85.950413223140501</v>
      </c>
      <c r="Q196" s="181">
        <v>104</v>
      </c>
      <c r="R196" s="183">
        <f>SUM(S196/1.21)</f>
        <v>90.082644628099175</v>
      </c>
      <c r="S196" s="181">
        <v>109</v>
      </c>
      <c r="X196" s="1"/>
      <c r="Y196" s="30"/>
      <c r="Z196" s="19"/>
      <c r="AA196" s="19"/>
      <c r="AB196" s="19"/>
      <c r="AC196" s="19"/>
      <c r="AD196" s="11"/>
      <c r="AE196" s="31"/>
      <c r="AF196" s="3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1"/>
      <c r="AY196" s="11"/>
      <c r="AZ196" s="11"/>
      <c r="BA196" s="11"/>
      <c r="BB196" s="11"/>
      <c r="BC196" s="11"/>
      <c r="BD196" s="11"/>
      <c r="BE196" s="11"/>
      <c r="BF196" s="11"/>
      <c r="BG196" s="11"/>
      <c r="BH196" s="11"/>
      <c r="BI196" s="11"/>
      <c r="BJ196" s="11"/>
    </row>
    <row r="197" spans="1:62" s="8" customFormat="1">
      <c r="A197" s="35" t="s">
        <v>14</v>
      </c>
      <c r="B197" s="122"/>
      <c r="C197" s="122"/>
      <c r="D197" s="160">
        <v>1220</v>
      </c>
      <c r="E197" s="161"/>
      <c r="F197" s="169" t="s">
        <v>15</v>
      </c>
      <c r="G197" s="194">
        <v>557</v>
      </c>
      <c r="H197" s="195"/>
      <c r="I197" s="194">
        <v>736</v>
      </c>
      <c r="J197" s="200"/>
      <c r="K197" s="195"/>
      <c r="L197" s="197">
        <v>913</v>
      </c>
      <c r="M197" s="198"/>
      <c r="N197" s="172">
        <v>589</v>
      </c>
      <c r="O197" s="175"/>
      <c r="P197" s="172">
        <v>781</v>
      </c>
      <c r="Q197" s="170"/>
      <c r="R197" s="176">
        <v>973</v>
      </c>
      <c r="S197" s="174"/>
      <c r="X197" s="1"/>
      <c r="Y197" s="19"/>
      <c r="Z197" s="19"/>
      <c r="AA197" s="19"/>
      <c r="AB197" s="19"/>
      <c r="AC197" s="19"/>
      <c r="AD197" s="11"/>
      <c r="AE197" s="31"/>
      <c r="AF197" s="3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1"/>
      <c r="AY197" s="11"/>
      <c r="AZ197" s="11"/>
      <c r="BA197" s="11"/>
      <c r="BB197" s="11"/>
      <c r="BC197" s="11"/>
      <c r="BD197" s="11"/>
      <c r="BE197" s="11"/>
      <c r="BF197" s="11"/>
      <c r="BG197" s="11"/>
      <c r="BH197" s="11"/>
      <c r="BI197" s="11"/>
      <c r="BJ197" s="11"/>
    </row>
    <row r="198" spans="1:62" s="8" customFormat="1" ht="15.75" thickBot="1">
      <c r="A198" s="38"/>
      <c r="B198" s="38"/>
      <c r="C198" s="38"/>
      <c r="D198" s="177"/>
      <c r="E198" s="178"/>
      <c r="F198" s="179" t="s">
        <v>16</v>
      </c>
      <c r="G198" s="183">
        <f>SUM(H198/1.21)</f>
        <v>92.561983471074385</v>
      </c>
      <c r="H198" s="181">
        <v>112</v>
      </c>
      <c r="I198" s="183">
        <f>SUM(K198/1.21)</f>
        <v>99.173553719008268</v>
      </c>
      <c r="J198" s="182"/>
      <c r="K198" s="181">
        <v>120</v>
      </c>
      <c r="L198" s="183">
        <f>SUM(M198/1.21)</f>
        <v>104.95867768595042</v>
      </c>
      <c r="M198" s="181">
        <v>127</v>
      </c>
      <c r="N198" s="183">
        <f>SUM(O198/1.21)</f>
        <v>95.041322314049594</v>
      </c>
      <c r="O198" s="181">
        <v>115</v>
      </c>
      <c r="P198" s="183">
        <f>SUM(Q198/1.21)</f>
        <v>101.65289256198348</v>
      </c>
      <c r="Q198" s="181">
        <v>123</v>
      </c>
      <c r="R198" s="183">
        <f>SUM(S198/1.21)</f>
        <v>108.26446280991736</v>
      </c>
      <c r="S198" s="181">
        <v>131</v>
      </c>
      <c r="X198" s="1"/>
      <c r="Y198" s="19"/>
      <c r="Z198" s="19"/>
      <c r="AA198" s="19"/>
      <c r="AB198" s="19"/>
      <c r="AC198" s="19"/>
      <c r="AD198" s="11"/>
      <c r="AE198" s="116"/>
      <c r="AF198" s="116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1"/>
      <c r="AY198" s="11"/>
      <c r="AZ198" s="11"/>
      <c r="BA198" s="11"/>
      <c r="BB198" s="11"/>
      <c r="BC198" s="11"/>
      <c r="BD198" s="11"/>
      <c r="BE198" s="11"/>
      <c r="BF198" s="11"/>
      <c r="BG198" s="11"/>
      <c r="BH198" s="11"/>
      <c r="BI198" s="11"/>
      <c r="BJ198" s="11"/>
    </row>
    <row r="199" spans="1:62" s="8" customFormat="1">
      <c r="A199" s="35" t="s">
        <v>14</v>
      </c>
      <c r="B199" s="122"/>
      <c r="C199" s="122"/>
      <c r="D199" s="160">
        <v>1500</v>
      </c>
      <c r="E199" s="161"/>
      <c r="F199" s="169" t="s">
        <v>15</v>
      </c>
      <c r="G199" s="172">
        <v>686</v>
      </c>
      <c r="H199" s="175"/>
      <c r="I199" s="172">
        <v>906</v>
      </c>
      <c r="J199" s="170"/>
      <c r="K199" s="170"/>
      <c r="L199" s="176">
        <v>1124</v>
      </c>
      <c r="M199" s="174"/>
      <c r="N199" s="172">
        <v>725</v>
      </c>
      <c r="O199" s="175"/>
      <c r="P199" s="172">
        <v>962</v>
      </c>
      <c r="Q199" s="170"/>
      <c r="R199" s="176">
        <v>1197</v>
      </c>
      <c r="S199" s="174"/>
      <c r="X199" s="1"/>
      <c r="Y199" s="19"/>
      <c r="Z199" s="19"/>
      <c r="AA199" s="19"/>
      <c r="AB199" s="19"/>
      <c r="AC199" s="19"/>
      <c r="AD199" s="11"/>
      <c r="AE199" s="116"/>
      <c r="AF199" s="116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1"/>
      <c r="AY199" s="11"/>
      <c r="AZ199" s="11"/>
      <c r="BA199" s="11"/>
      <c r="BB199" s="11"/>
      <c r="BC199" s="11"/>
      <c r="BD199" s="11"/>
      <c r="BE199" s="11"/>
      <c r="BF199" s="11"/>
      <c r="BG199" s="11"/>
      <c r="BH199" s="11"/>
      <c r="BI199" s="11"/>
      <c r="BJ199" s="11"/>
    </row>
    <row r="200" spans="1:62" s="8" customFormat="1" ht="15.75" thickBot="1">
      <c r="A200" s="35"/>
      <c r="B200" s="122"/>
      <c r="C200" s="122"/>
      <c r="D200" s="177"/>
      <c r="E200" s="178"/>
      <c r="F200" s="179" t="s">
        <v>16</v>
      </c>
      <c r="G200" s="180">
        <f>SUM(H200/1.21)</f>
        <v>104.11570247933885</v>
      </c>
      <c r="H200" s="219">
        <v>125.98</v>
      </c>
      <c r="I200" s="180">
        <f>SUM(K200/1.21)</f>
        <v>112.39669421487604</v>
      </c>
      <c r="J200" s="187"/>
      <c r="K200" s="186">
        <v>136</v>
      </c>
      <c r="L200" s="180">
        <f>SUM(M200/1.21)</f>
        <v>120.6611570247934</v>
      </c>
      <c r="M200" s="186">
        <v>146</v>
      </c>
      <c r="N200" s="183">
        <f>SUM(O200/1.21)</f>
        <v>106.61157024793388</v>
      </c>
      <c r="O200" s="181">
        <v>129</v>
      </c>
      <c r="P200" s="183">
        <f>SUM(Q200/1.21)</f>
        <v>115.70247933884298</v>
      </c>
      <c r="Q200" s="181">
        <v>140</v>
      </c>
      <c r="R200" s="183">
        <f>SUM(S200/1.21)</f>
        <v>123.96694214876034</v>
      </c>
      <c r="S200" s="181">
        <v>150</v>
      </c>
      <c r="X200" s="1"/>
      <c r="Y200" s="19"/>
      <c r="Z200" s="19"/>
      <c r="AA200" s="19"/>
      <c r="AB200" s="19"/>
      <c r="AC200" s="19"/>
      <c r="AD200" s="11"/>
      <c r="AE200" s="116"/>
      <c r="AF200" s="116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1"/>
      <c r="AY200" s="11"/>
      <c r="AZ200" s="11"/>
      <c r="BA200" s="11"/>
      <c r="BB200" s="11"/>
      <c r="BC200" s="11"/>
      <c r="BD200" s="11"/>
      <c r="BE200" s="11"/>
      <c r="BF200" s="11"/>
      <c r="BG200" s="11"/>
      <c r="BH200" s="11"/>
      <c r="BI200" s="11"/>
      <c r="BJ200" s="11"/>
    </row>
    <row r="201" spans="1:62" s="8" customFormat="1">
      <c r="A201" s="35" t="s">
        <v>14</v>
      </c>
      <c r="B201" s="122"/>
      <c r="C201" s="122"/>
      <c r="D201" s="160">
        <v>1820</v>
      </c>
      <c r="E201" s="161"/>
      <c r="F201" s="169" t="s">
        <v>15</v>
      </c>
      <c r="G201" s="194">
        <v>126</v>
      </c>
      <c r="H201" s="195"/>
      <c r="I201" s="194">
        <v>1101</v>
      </c>
      <c r="J201" s="200"/>
      <c r="K201" s="195"/>
      <c r="L201" s="197">
        <v>1367</v>
      </c>
      <c r="M201" s="198"/>
      <c r="N201" s="172">
        <v>879</v>
      </c>
      <c r="O201" s="175"/>
      <c r="P201" s="172">
        <v>1166</v>
      </c>
      <c r="Q201" s="170"/>
      <c r="R201" s="176">
        <v>1452</v>
      </c>
      <c r="S201" s="174"/>
      <c r="X201" s="1"/>
      <c r="Y201" s="30"/>
      <c r="Z201" s="19"/>
      <c r="AA201" s="19"/>
      <c r="AB201" s="19"/>
      <c r="AC201" s="19"/>
      <c r="AD201" s="11"/>
      <c r="AE201" s="116"/>
      <c r="AF201" s="116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  <c r="AS201" s="11"/>
      <c r="AT201" s="11"/>
      <c r="AU201" s="11"/>
      <c r="AV201" s="11"/>
      <c r="AW201" s="11"/>
      <c r="AX201" s="11"/>
      <c r="AY201" s="11"/>
      <c r="AZ201" s="11"/>
      <c r="BA201" s="11"/>
      <c r="BB201" s="11"/>
      <c r="BC201" s="11"/>
      <c r="BD201" s="11"/>
      <c r="BE201" s="11"/>
      <c r="BF201" s="11"/>
      <c r="BG201" s="11"/>
      <c r="BH201" s="11"/>
      <c r="BI201" s="11"/>
      <c r="BJ201" s="11"/>
    </row>
    <row r="202" spans="1:62" s="8" customFormat="1" ht="15.75" thickBot="1">
      <c r="A202" s="39"/>
      <c r="B202" s="17"/>
      <c r="C202" s="17"/>
      <c r="D202" s="177"/>
      <c r="E202" s="178"/>
      <c r="F202" s="179" t="s">
        <v>16</v>
      </c>
      <c r="G202" s="183">
        <f>SUM(H202/1.21)</f>
        <v>117.35537190082646</v>
      </c>
      <c r="H202" s="181">
        <v>142</v>
      </c>
      <c r="I202" s="183">
        <f>SUM(K202/1.21)</f>
        <v>127.27272727272728</v>
      </c>
      <c r="J202" s="182"/>
      <c r="K202" s="181">
        <v>154</v>
      </c>
      <c r="L202" s="183">
        <f>SUM(M202/1.21)</f>
        <v>138.01652892561984</v>
      </c>
      <c r="M202" s="181">
        <v>167</v>
      </c>
      <c r="N202" s="183">
        <f>SUM(O202/1.21)</f>
        <v>119.83471074380165</v>
      </c>
      <c r="O202" s="181">
        <v>145</v>
      </c>
      <c r="P202" s="183">
        <f>SUM(Q202/1.21)</f>
        <v>130.57851239669421</v>
      </c>
      <c r="Q202" s="181">
        <v>158</v>
      </c>
      <c r="R202" s="183">
        <f>SUM(S202/1.21)</f>
        <v>141.32231404958679</v>
      </c>
      <c r="S202" s="181">
        <v>171</v>
      </c>
      <c r="X202" s="1"/>
      <c r="Y202" s="30"/>
      <c r="Z202" s="19"/>
      <c r="AA202" s="19"/>
      <c r="AB202" s="19"/>
      <c r="AC202" s="19"/>
      <c r="AD202" s="11"/>
      <c r="AE202" s="31"/>
      <c r="AF202" s="3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11"/>
      <c r="AU202" s="11"/>
      <c r="AV202" s="11"/>
      <c r="AW202" s="11"/>
      <c r="AX202" s="11"/>
      <c r="AY202" s="11"/>
      <c r="AZ202" s="11"/>
      <c r="BA202" s="11"/>
      <c r="BB202" s="11"/>
      <c r="BC202" s="11"/>
      <c r="BD202" s="11"/>
      <c r="BE202" s="11"/>
      <c r="BF202" s="11"/>
      <c r="BG202" s="11"/>
      <c r="BH202" s="11"/>
      <c r="BI202" s="11"/>
      <c r="BJ202" s="11"/>
    </row>
    <row r="203" spans="1:62" s="8" customFormat="1">
      <c r="A203" s="39"/>
      <c r="B203" s="17"/>
      <c r="C203" s="17"/>
      <c r="D203" s="39"/>
      <c r="E203" s="39"/>
      <c r="F203" s="39"/>
      <c r="G203" s="39"/>
      <c r="H203" s="39"/>
      <c r="I203" s="17"/>
      <c r="J203" s="17"/>
      <c r="K203" s="17"/>
      <c r="L203" s="17"/>
      <c r="M203" s="17"/>
      <c r="N203" s="17"/>
      <c r="O203" s="17"/>
      <c r="P203" s="17"/>
      <c r="Q203" s="68"/>
      <c r="R203" s="68"/>
      <c r="S203" s="41"/>
      <c r="X203" s="1"/>
      <c r="Y203" s="30"/>
      <c r="Z203" s="19"/>
      <c r="AA203" s="19"/>
      <c r="AB203" s="19"/>
      <c r="AC203" s="19"/>
      <c r="AD203" s="11"/>
      <c r="AE203" s="31"/>
      <c r="AF203" s="3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  <c r="AS203" s="11"/>
      <c r="AT203" s="11"/>
      <c r="AU203" s="11"/>
      <c r="AV203" s="11"/>
      <c r="AW203" s="11"/>
      <c r="AX203" s="11"/>
      <c r="AY203" s="11"/>
      <c r="AZ203" s="11"/>
      <c r="BA203" s="11"/>
      <c r="BB203" s="11"/>
      <c r="BC203" s="11"/>
      <c r="BD203" s="11"/>
      <c r="BE203" s="11"/>
      <c r="BF203" s="11"/>
      <c r="BG203" s="11"/>
      <c r="BH203" s="11"/>
      <c r="BI203" s="11"/>
      <c r="BJ203" s="11"/>
    </row>
    <row r="204" spans="1:62" s="8" customFormat="1" ht="15.75" thickBot="1">
      <c r="A204" s="39"/>
      <c r="B204" s="17"/>
      <c r="C204" s="17"/>
      <c r="D204" s="18"/>
      <c r="E204" s="18"/>
      <c r="F204" s="18"/>
      <c r="G204" s="193" t="s">
        <v>19</v>
      </c>
      <c r="H204" s="193"/>
      <c r="I204" s="193"/>
      <c r="J204" s="193"/>
      <c r="K204" s="193"/>
      <c r="L204" s="193"/>
      <c r="M204" s="193"/>
      <c r="N204" s="193" t="s">
        <v>20</v>
      </c>
      <c r="O204" s="193"/>
      <c r="P204" s="193"/>
      <c r="Q204" s="193"/>
      <c r="R204" s="193"/>
      <c r="S204" s="193"/>
      <c r="X204" s="1"/>
      <c r="Y204" s="30"/>
      <c r="Z204" s="19"/>
      <c r="AA204" s="19"/>
      <c r="AB204" s="19"/>
      <c r="AC204" s="19"/>
      <c r="AD204" s="11"/>
      <c r="AE204" s="31"/>
      <c r="AF204" s="3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  <c r="AT204" s="11"/>
      <c r="AU204" s="11"/>
      <c r="AV204" s="11"/>
      <c r="AW204" s="11"/>
      <c r="AX204" s="11"/>
      <c r="AY204" s="11"/>
      <c r="AZ204" s="11"/>
      <c r="BA204" s="11"/>
      <c r="BB204" s="11"/>
      <c r="BC204" s="11"/>
      <c r="BD204" s="11"/>
      <c r="BE204" s="11"/>
      <c r="BF204" s="11"/>
      <c r="BG204" s="11"/>
      <c r="BH204" s="11"/>
      <c r="BI204" s="11"/>
      <c r="BJ204" s="11"/>
    </row>
    <row r="205" spans="1:62" s="8" customFormat="1" ht="15.75" thickBot="1">
      <c r="A205" s="39"/>
      <c r="B205" s="83"/>
      <c r="C205" s="17"/>
      <c r="D205" s="147" t="s">
        <v>10</v>
      </c>
      <c r="E205" s="148"/>
      <c r="F205" s="149" t="s">
        <v>51</v>
      </c>
      <c r="G205" s="150" t="s">
        <v>11</v>
      </c>
      <c r="H205" s="151"/>
      <c r="I205" s="151"/>
      <c r="J205" s="151"/>
      <c r="K205" s="151"/>
      <c r="L205" s="151"/>
      <c r="M205" s="152"/>
      <c r="N205" s="150" t="s">
        <v>11</v>
      </c>
      <c r="O205" s="151"/>
      <c r="P205" s="151"/>
      <c r="Q205" s="151"/>
      <c r="R205" s="151"/>
      <c r="S205" s="152"/>
      <c r="X205" s="1"/>
      <c r="Y205" s="30"/>
      <c r="Z205" s="19"/>
      <c r="AA205" s="19"/>
      <c r="AB205" s="19"/>
      <c r="AC205" s="19"/>
      <c r="AD205" s="11"/>
      <c r="AE205" s="31"/>
      <c r="AF205" s="3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11"/>
      <c r="AU205" s="11"/>
      <c r="AV205" s="11"/>
      <c r="AW205" s="11"/>
      <c r="AX205" s="11"/>
      <c r="AY205" s="11"/>
      <c r="AZ205" s="11"/>
      <c r="BA205" s="11"/>
      <c r="BB205" s="11"/>
      <c r="BC205" s="11"/>
      <c r="BD205" s="11"/>
      <c r="BE205" s="11"/>
      <c r="BF205" s="11"/>
      <c r="BG205" s="11"/>
      <c r="BH205" s="11"/>
      <c r="BI205" s="11"/>
      <c r="BJ205" s="11"/>
    </row>
    <row r="206" spans="1:62" s="8" customFormat="1" ht="15.75" thickBot="1">
      <c r="A206" s="39"/>
      <c r="B206" s="17"/>
      <c r="C206" s="17"/>
      <c r="D206" s="150" t="s">
        <v>12</v>
      </c>
      <c r="E206" s="152"/>
      <c r="F206" s="153"/>
      <c r="G206" s="157">
        <v>450</v>
      </c>
      <c r="H206" s="158"/>
      <c r="I206" s="154">
        <v>600</v>
      </c>
      <c r="J206" s="156"/>
      <c r="K206" s="155"/>
      <c r="L206" s="154">
        <v>750</v>
      </c>
      <c r="M206" s="155"/>
      <c r="N206" s="157">
        <v>450</v>
      </c>
      <c r="O206" s="158"/>
      <c r="P206" s="157">
        <v>600</v>
      </c>
      <c r="Q206" s="159"/>
      <c r="R206" s="157">
        <v>750</v>
      </c>
      <c r="S206" s="158"/>
      <c r="U206"/>
      <c r="X206" s="1"/>
      <c r="Y206" s="30"/>
      <c r="Z206" s="19"/>
      <c r="AA206" s="19"/>
      <c r="AB206" s="19"/>
      <c r="AC206" s="19"/>
      <c r="AD206" s="11"/>
      <c r="AE206" s="31"/>
      <c r="AF206" s="3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  <c r="AT206" s="11"/>
      <c r="AU206" s="11"/>
      <c r="AV206" s="11"/>
      <c r="AW206" s="11"/>
      <c r="AX206" s="11"/>
      <c r="AY206" s="11"/>
      <c r="AZ206" s="11"/>
      <c r="BA206" s="11"/>
      <c r="BB206" s="11"/>
      <c r="BC206" s="11"/>
      <c r="BD206" s="11"/>
      <c r="BE206" s="11"/>
      <c r="BF206" s="11"/>
      <c r="BG206" s="11"/>
      <c r="BH206" s="11"/>
      <c r="BI206" s="11"/>
      <c r="BJ206" s="11"/>
    </row>
    <row r="207" spans="1:62" s="8" customFormat="1">
      <c r="A207" s="35" t="s">
        <v>14</v>
      </c>
      <c r="B207" s="122"/>
      <c r="C207" s="122"/>
      <c r="D207" s="160">
        <v>700</v>
      </c>
      <c r="E207" s="161"/>
      <c r="F207" s="169" t="s">
        <v>15</v>
      </c>
      <c r="G207" s="172">
        <v>200</v>
      </c>
      <c r="H207" s="175"/>
      <c r="I207" s="194">
        <v>200</v>
      </c>
      <c r="J207" s="200"/>
      <c r="K207" s="195"/>
      <c r="L207" s="197">
        <v>300</v>
      </c>
      <c r="M207" s="198"/>
      <c r="N207" s="172">
        <v>200</v>
      </c>
      <c r="O207" s="175"/>
      <c r="P207" s="172">
        <v>200</v>
      </c>
      <c r="Q207" s="170"/>
      <c r="R207" s="176">
        <v>300</v>
      </c>
      <c r="S207" s="174"/>
      <c r="X207" s="1"/>
      <c r="Y207" s="30"/>
      <c r="Z207" s="19"/>
      <c r="AA207" s="19"/>
      <c r="AB207" s="19"/>
      <c r="AC207" s="19"/>
      <c r="AD207" s="11"/>
      <c r="AE207" s="31"/>
      <c r="AF207" s="3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  <c r="AS207" s="11"/>
      <c r="AT207" s="11"/>
      <c r="AU207" s="11"/>
      <c r="AV207" s="11"/>
      <c r="AW207" s="11"/>
      <c r="AX207" s="11"/>
      <c r="AY207" s="11"/>
      <c r="AZ207" s="11"/>
      <c r="BA207" s="11"/>
      <c r="BB207" s="11"/>
      <c r="BC207" s="11"/>
      <c r="BD207" s="11"/>
      <c r="BE207" s="11"/>
      <c r="BF207" s="11"/>
      <c r="BG207" s="11"/>
      <c r="BH207" s="11"/>
      <c r="BI207" s="11"/>
      <c r="BJ207" s="11"/>
    </row>
    <row r="208" spans="1:62" s="8" customFormat="1" ht="15.75" thickBot="1">
      <c r="A208" s="36"/>
      <c r="B208" s="37"/>
      <c r="C208" s="37"/>
      <c r="D208" s="177"/>
      <c r="E208" s="178"/>
      <c r="F208" s="179" t="s">
        <v>16</v>
      </c>
      <c r="G208" s="180">
        <f>SUM(H208/1.21)</f>
        <v>119.83471074380165</v>
      </c>
      <c r="H208" s="220">
        <v>145</v>
      </c>
      <c r="I208" s="183">
        <f>SUM(K208/1.21)</f>
        <v>124.79338842975207</v>
      </c>
      <c r="J208" s="221"/>
      <c r="K208" s="222">
        <v>151</v>
      </c>
      <c r="L208" s="183">
        <f>SUM(M208/1.21)</f>
        <v>129.75206611570249</v>
      </c>
      <c r="M208" s="222">
        <v>157</v>
      </c>
      <c r="N208" s="183">
        <f>SUM(O208/1.21)</f>
        <v>121.48760330578513</v>
      </c>
      <c r="O208" s="222">
        <v>147</v>
      </c>
      <c r="P208" s="183">
        <f>SUM(Q208/1.21)</f>
        <v>126.44628099173553</v>
      </c>
      <c r="Q208" s="222">
        <v>153</v>
      </c>
      <c r="R208" s="183">
        <f>SUM(S208/1.21)</f>
        <v>131.40495867768595</v>
      </c>
      <c r="S208" s="222">
        <v>159</v>
      </c>
      <c r="U208"/>
      <c r="X208" s="1"/>
      <c r="Y208" s="30"/>
      <c r="Z208" s="19"/>
      <c r="AA208" s="19"/>
      <c r="AB208" s="19"/>
      <c r="AC208" s="19"/>
      <c r="AD208" s="11"/>
      <c r="AE208" s="31"/>
      <c r="AF208" s="3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  <c r="AT208" s="11"/>
      <c r="AU208" s="11"/>
      <c r="AV208" s="11"/>
      <c r="AW208" s="11"/>
      <c r="AX208" s="11"/>
      <c r="AY208" s="11"/>
      <c r="AZ208" s="11"/>
      <c r="BA208" s="11"/>
      <c r="BB208" s="11"/>
      <c r="BC208" s="11"/>
      <c r="BD208" s="11"/>
      <c r="BE208" s="11"/>
      <c r="BF208" s="11"/>
      <c r="BG208" s="11"/>
      <c r="BH208" s="11"/>
      <c r="BI208" s="11"/>
      <c r="BJ208" s="11"/>
    </row>
    <row r="209" spans="1:62" s="8" customFormat="1">
      <c r="A209" s="35" t="s">
        <v>14</v>
      </c>
      <c r="B209" s="122"/>
      <c r="C209" s="122"/>
      <c r="D209" s="160">
        <v>900</v>
      </c>
      <c r="E209" s="161"/>
      <c r="F209" s="189" t="s">
        <v>15</v>
      </c>
      <c r="G209" s="194">
        <v>200</v>
      </c>
      <c r="H209" s="195"/>
      <c r="I209" s="170">
        <v>300</v>
      </c>
      <c r="J209" s="170"/>
      <c r="K209" s="170"/>
      <c r="L209" s="176">
        <v>400</v>
      </c>
      <c r="M209" s="174"/>
      <c r="N209" s="172">
        <v>200</v>
      </c>
      <c r="O209" s="175"/>
      <c r="P209" s="172">
        <v>300</v>
      </c>
      <c r="Q209" s="170"/>
      <c r="R209" s="176">
        <v>400</v>
      </c>
      <c r="S209" s="174"/>
      <c r="X209" s="1"/>
      <c r="Y209" s="30"/>
      <c r="Z209" s="19"/>
      <c r="AA209" s="19"/>
      <c r="AB209" s="19"/>
      <c r="AC209" s="19"/>
      <c r="AD209" s="11"/>
      <c r="AE209" s="31"/>
      <c r="AF209" s="3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  <c r="AS209" s="11"/>
      <c r="AT209" s="11"/>
      <c r="AU209" s="11"/>
      <c r="AV209" s="11"/>
      <c r="AW209" s="11"/>
      <c r="AX209" s="11"/>
      <c r="AY209" s="11"/>
      <c r="AZ209" s="11"/>
      <c r="BA209" s="11"/>
      <c r="BB209" s="11"/>
      <c r="BC209" s="11"/>
      <c r="BD209" s="11"/>
      <c r="BE209" s="11"/>
      <c r="BF209" s="11"/>
      <c r="BG209" s="11"/>
      <c r="BH209" s="11"/>
      <c r="BI209" s="11"/>
      <c r="BJ209" s="11"/>
    </row>
    <row r="210" spans="1:62" s="8" customFormat="1" ht="15.75" thickBot="1">
      <c r="A210" s="36"/>
      <c r="B210" s="37"/>
      <c r="C210" s="37"/>
      <c r="D210" s="177"/>
      <c r="E210" s="178"/>
      <c r="F210" s="190" t="s">
        <v>16</v>
      </c>
      <c r="G210" s="183">
        <f>SUM(H210/1.21)</f>
        <v>128.92561983471074</v>
      </c>
      <c r="H210" s="222">
        <v>156</v>
      </c>
      <c r="I210" s="180">
        <f>SUM(K210/1.21)</f>
        <v>135.53719008264463</v>
      </c>
      <c r="J210" s="187"/>
      <c r="K210" s="220">
        <v>164</v>
      </c>
      <c r="L210" s="180">
        <f>SUM(M210/1.21)</f>
        <v>142.14876033057851</v>
      </c>
      <c r="M210" s="220">
        <v>172</v>
      </c>
      <c r="N210" s="183">
        <f>SUM(O210/1.21)</f>
        <v>130.57851239669421</v>
      </c>
      <c r="O210" s="222">
        <v>158</v>
      </c>
      <c r="P210" s="183">
        <f>SUM(Q210/1.21)</f>
        <v>138.01652892561984</v>
      </c>
      <c r="Q210" s="222">
        <v>167</v>
      </c>
      <c r="R210" s="183">
        <f>SUM(S210/1.21)</f>
        <v>144.62809917355372</v>
      </c>
      <c r="S210" s="222">
        <v>175</v>
      </c>
      <c r="X210" s="1"/>
      <c r="Y210" s="30"/>
      <c r="Z210" s="19"/>
      <c r="AA210"/>
      <c r="AB210" s="19"/>
      <c r="AC210" s="19"/>
      <c r="AD210" s="11"/>
      <c r="AE210" s="31"/>
      <c r="AF210" s="3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  <c r="AS210" s="11"/>
      <c r="AT210" s="11"/>
      <c r="AU210" s="11"/>
      <c r="AV210" s="11"/>
      <c r="AW210" s="11"/>
      <c r="AX210" s="11"/>
      <c r="AY210" s="11"/>
      <c r="AZ210" s="11"/>
      <c r="BA210" s="11"/>
      <c r="BB210" s="11"/>
      <c r="BC210" s="11"/>
      <c r="BD210" s="11"/>
      <c r="BE210" s="11"/>
      <c r="BF210" s="11"/>
      <c r="BG210" s="11"/>
      <c r="BH210" s="11"/>
      <c r="BI210" s="11"/>
      <c r="BJ210" s="11"/>
    </row>
    <row r="211" spans="1:62" s="8" customFormat="1">
      <c r="A211" s="35" t="s">
        <v>14</v>
      </c>
      <c r="B211" s="122"/>
      <c r="C211" s="122"/>
      <c r="D211" s="160">
        <v>1220</v>
      </c>
      <c r="E211" s="161"/>
      <c r="F211" s="169" t="s">
        <v>15</v>
      </c>
      <c r="G211" s="194">
        <v>300</v>
      </c>
      <c r="H211" s="195"/>
      <c r="I211" s="194">
        <v>400</v>
      </c>
      <c r="J211" s="200"/>
      <c r="K211" s="195"/>
      <c r="L211" s="197">
        <v>500</v>
      </c>
      <c r="M211" s="198"/>
      <c r="N211" s="172">
        <v>300</v>
      </c>
      <c r="O211" s="175"/>
      <c r="P211" s="172">
        <v>400</v>
      </c>
      <c r="Q211" s="170"/>
      <c r="R211" s="176">
        <v>600</v>
      </c>
      <c r="S211" s="174"/>
      <c r="U211"/>
      <c r="X211" s="1"/>
      <c r="Y211" s="30"/>
      <c r="Z211" s="19"/>
      <c r="AA211" s="19"/>
      <c r="AB211" s="19"/>
      <c r="AC211" s="19"/>
      <c r="AD211" s="11"/>
      <c r="AE211" s="31"/>
      <c r="AF211" s="3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  <c r="AS211" s="11"/>
      <c r="AT211" s="11"/>
      <c r="AU211" s="11"/>
      <c r="AV211" s="11"/>
      <c r="AW211" s="11"/>
      <c r="AX211" s="11"/>
      <c r="AY211" s="11"/>
      <c r="AZ211" s="11"/>
      <c r="BA211" s="11"/>
      <c r="BB211" s="11"/>
      <c r="BC211" s="11"/>
      <c r="BD211" s="11"/>
      <c r="BE211" s="11"/>
      <c r="BF211" s="11"/>
      <c r="BG211" s="11"/>
      <c r="BH211" s="11"/>
      <c r="BI211" s="11"/>
      <c r="BJ211" s="11"/>
    </row>
    <row r="212" spans="1:62" s="8" customFormat="1" ht="15.75" thickBot="1">
      <c r="A212" s="36"/>
      <c r="B212" s="37"/>
      <c r="C212" s="37"/>
      <c r="D212" s="177"/>
      <c r="E212" s="178"/>
      <c r="F212" s="179" t="s">
        <v>16</v>
      </c>
      <c r="G212" s="183">
        <f>SUM(H212/1.21)</f>
        <v>143.80165289256198</v>
      </c>
      <c r="H212" s="222">
        <v>174</v>
      </c>
      <c r="I212" s="183">
        <f>SUM(K212/1.21)</f>
        <v>153.71900826446281</v>
      </c>
      <c r="J212" s="182"/>
      <c r="K212" s="222">
        <v>186</v>
      </c>
      <c r="L212" s="183">
        <f>SUM(M212/1.21)</f>
        <v>162.80991735537191</v>
      </c>
      <c r="M212" s="222">
        <v>197</v>
      </c>
      <c r="N212" s="183">
        <f>SUM(O212/1.21)</f>
        <v>146.28099173553719</v>
      </c>
      <c r="O212" s="222">
        <v>177</v>
      </c>
      <c r="P212" s="183">
        <f>SUM(Q212/1.21)</f>
        <v>155.37190082644628</v>
      </c>
      <c r="Q212" s="222">
        <v>188</v>
      </c>
      <c r="R212" s="183">
        <f>SUM(S212/1.21)</f>
        <v>164.46280991735537</v>
      </c>
      <c r="S212" s="222">
        <v>199</v>
      </c>
      <c r="X212" s="1"/>
      <c r="Y212" s="19"/>
      <c r="Z212" s="19"/>
      <c r="AA212" s="19"/>
      <c r="AB212" s="19"/>
      <c r="AC212" s="19"/>
      <c r="AD212" s="11"/>
      <c r="AE212" s="31"/>
      <c r="AF212" s="3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  <c r="AS212" s="11"/>
      <c r="AT212" s="11"/>
      <c r="AU212" s="11"/>
      <c r="AV212" s="11"/>
      <c r="AW212" s="11"/>
      <c r="AX212" s="11"/>
      <c r="AY212" s="11"/>
      <c r="AZ212" s="11"/>
      <c r="BA212" s="11"/>
      <c r="BB212" s="11"/>
      <c r="BC212" s="11"/>
      <c r="BD212" s="11"/>
      <c r="BE212" s="11"/>
      <c r="BF212" s="11"/>
      <c r="BG212" s="11"/>
      <c r="BH212" s="11"/>
      <c r="BI212" s="11"/>
      <c r="BJ212" s="11"/>
    </row>
    <row r="213" spans="1:62" s="8" customFormat="1">
      <c r="A213" s="35" t="s">
        <v>14</v>
      </c>
      <c r="B213" s="122"/>
      <c r="C213" s="122"/>
      <c r="D213" s="160">
        <v>1500</v>
      </c>
      <c r="E213" s="161"/>
      <c r="F213" s="169" t="s">
        <v>15</v>
      </c>
      <c r="G213" s="172">
        <v>500</v>
      </c>
      <c r="H213" s="175"/>
      <c r="I213" s="172">
        <v>600</v>
      </c>
      <c r="J213" s="170"/>
      <c r="K213" s="170"/>
      <c r="L213" s="176">
        <v>700</v>
      </c>
      <c r="M213" s="174"/>
      <c r="N213" s="172">
        <v>400</v>
      </c>
      <c r="O213" s="175"/>
      <c r="P213" s="172">
        <v>600</v>
      </c>
      <c r="Q213" s="170"/>
      <c r="R213" s="176">
        <v>700</v>
      </c>
      <c r="S213" s="174"/>
      <c r="X213" s="1"/>
      <c r="Y213" s="30"/>
      <c r="Z213" s="19"/>
      <c r="AA213" s="19"/>
      <c r="AB213" s="19"/>
      <c r="AC213" s="19"/>
      <c r="AD213" s="11"/>
      <c r="AE213" s="116"/>
      <c r="AF213" s="116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  <c r="AS213" s="11"/>
      <c r="AT213" s="11"/>
      <c r="AU213" s="11"/>
      <c r="AV213" s="11"/>
      <c r="AW213" s="11"/>
      <c r="AX213" s="11"/>
      <c r="AY213" s="11"/>
      <c r="AZ213" s="11"/>
      <c r="BA213" s="11"/>
      <c r="BB213" s="11"/>
      <c r="BC213" s="11"/>
      <c r="BD213" s="11"/>
      <c r="BE213" s="11"/>
      <c r="BF213" s="11"/>
      <c r="BG213" s="11"/>
      <c r="BH213" s="11"/>
      <c r="BI213" s="11"/>
      <c r="BJ213" s="11"/>
    </row>
    <row r="214" spans="1:62" s="8" customFormat="1" ht="15.75" thickBot="1">
      <c r="A214" s="42"/>
      <c r="B214" s="42"/>
      <c r="C214" s="42"/>
      <c r="D214" s="177"/>
      <c r="E214" s="178"/>
      <c r="F214" s="179" t="s">
        <v>16</v>
      </c>
      <c r="G214" s="180">
        <f>SUM(H214/1.21)</f>
        <v>157.02479338842977</v>
      </c>
      <c r="H214" s="220">
        <v>190</v>
      </c>
      <c r="I214" s="180">
        <f>SUM(K214/1.21)</f>
        <v>168.59504132231405</v>
      </c>
      <c r="J214" s="187"/>
      <c r="K214" s="220">
        <v>204</v>
      </c>
      <c r="L214" s="180">
        <f>SUM(M214/1.21)</f>
        <v>180.16528925619835</v>
      </c>
      <c r="M214" s="220">
        <v>218</v>
      </c>
      <c r="N214" s="183">
        <f>SUM(O214/1.21)</f>
        <v>159.50413223140495</v>
      </c>
      <c r="O214" s="222">
        <v>193</v>
      </c>
      <c r="P214" s="183">
        <f>SUM(Q214/1.21)</f>
        <v>171.07438016528926</v>
      </c>
      <c r="Q214" s="222">
        <v>207</v>
      </c>
      <c r="R214" s="183">
        <f>SUM(S214/1.21)</f>
        <v>181.81818181818181</v>
      </c>
      <c r="S214" s="222">
        <v>220</v>
      </c>
      <c r="X214" s="1"/>
      <c r="Y214" s="19"/>
      <c r="Z214" s="19"/>
      <c r="AA214" s="19"/>
      <c r="AB214" s="19"/>
      <c r="AC214" s="19"/>
      <c r="AD214" s="11"/>
      <c r="AE214" s="31"/>
      <c r="AF214" s="3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  <c r="AS214" s="11"/>
      <c r="AT214" s="11"/>
      <c r="AU214" s="11"/>
      <c r="AV214" s="11"/>
      <c r="AW214" s="11"/>
      <c r="AX214" s="11"/>
      <c r="AY214" s="11"/>
      <c r="AZ214" s="11"/>
      <c r="BA214" s="11"/>
      <c r="BB214" s="11"/>
      <c r="BC214" s="11"/>
      <c r="BD214" s="11"/>
      <c r="BE214" s="11"/>
      <c r="BF214" s="11"/>
      <c r="BG214" s="11"/>
      <c r="BH214" s="11"/>
      <c r="BI214" s="11"/>
      <c r="BJ214" s="11"/>
    </row>
    <row r="215" spans="1:62" s="8" customFormat="1">
      <c r="A215" s="35" t="s">
        <v>14</v>
      </c>
      <c r="B215" s="122"/>
      <c r="C215" s="122"/>
      <c r="D215" s="160">
        <v>1820</v>
      </c>
      <c r="E215" s="161"/>
      <c r="F215" s="169" t="s">
        <v>15</v>
      </c>
      <c r="G215" s="194">
        <v>500</v>
      </c>
      <c r="H215" s="195"/>
      <c r="I215" s="194">
        <v>700</v>
      </c>
      <c r="J215" s="200"/>
      <c r="K215" s="195"/>
      <c r="L215" s="197">
        <v>800</v>
      </c>
      <c r="M215" s="198"/>
      <c r="N215" s="172">
        <v>500</v>
      </c>
      <c r="O215" s="175"/>
      <c r="P215" s="172">
        <v>700</v>
      </c>
      <c r="Q215" s="170"/>
      <c r="R215" s="176">
        <v>900</v>
      </c>
      <c r="S215" s="174"/>
      <c r="X215" s="1"/>
      <c r="Y215" s="19"/>
      <c r="Z215" s="19"/>
      <c r="AA215" s="19"/>
      <c r="AB215" s="19"/>
      <c r="AC215" s="19"/>
      <c r="AD215" s="11"/>
      <c r="AE215" s="116"/>
      <c r="AF215" s="116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  <c r="AS215" s="11"/>
      <c r="AT215" s="11"/>
      <c r="AU215" s="11"/>
      <c r="AV215" s="11"/>
      <c r="AW215" s="11"/>
      <c r="AX215" s="11"/>
      <c r="AY215" s="11"/>
      <c r="AZ215" s="11"/>
      <c r="BA215" s="11"/>
      <c r="BB215" s="11"/>
      <c r="BC215" s="11"/>
      <c r="BD215" s="11"/>
      <c r="BE215" s="11"/>
      <c r="BF215" s="11"/>
      <c r="BG215" s="11"/>
      <c r="BH215" s="11"/>
      <c r="BI215" s="11"/>
      <c r="BJ215" s="11"/>
    </row>
    <row r="216" spans="1:62" s="8" customFormat="1" ht="15.75" thickBot="1">
      <c r="D216" s="177"/>
      <c r="E216" s="178"/>
      <c r="F216" s="179" t="s">
        <v>16</v>
      </c>
      <c r="G216" s="183">
        <f>SUM(H216/1.21)</f>
        <v>171.900826446281</v>
      </c>
      <c r="H216" s="222">
        <v>208</v>
      </c>
      <c r="I216" s="183">
        <f>SUM(K216/1.21)</f>
        <v>186.77685950413223</v>
      </c>
      <c r="J216" s="182"/>
      <c r="K216" s="222">
        <v>226</v>
      </c>
      <c r="L216" s="183">
        <f>SUM(M216/1.21)</f>
        <v>201.65289256198346</v>
      </c>
      <c r="M216" s="222">
        <v>244</v>
      </c>
      <c r="N216" s="183">
        <f>SUM(O216/1.21)</f>
        <v>174.38016528925621</v>
      </c>
      <c r="O216" s="222">
        <v>211</v>
      </c>
      <c r="P216" s="183">
        <f>SUM(Q216/1.21)</f>
        <v>188.4297520661157</v>
      </c>
      <c r="Q216" s="222">
        <v>228</v>
      </c>
      <c r="R216" s="183">
        <f>SUM(S216/1.21)</f>
        <v>203.30578512396696</v>
      </c>
      <c r="S216" s="222">
        <v>246</v>
      </c>
      <c r="X216" s="1"/>
      <c r="Y216" s="19"/>
      <c r="Z216" s="19"/>
      <c r="AA216" s="19"/>
      <c r="AB216" s="19"/>
      <c r="AC216" s="19"/>
      <c r="AD216" s="11"/>
      <c r="AE216" s="116"/>
      <c r="AF216" s="116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  <c r="AS216" s="11"/>
      <c r="AT216" s="11"/>
      <c r="AU216" s="11"/>
      <c r="AV216" s="11"/>
      <c r="AW216" s="11"/>
      <c r="AX216" s="11"/>
      <c r="AY216" s="11"/>
      <c r="AZ216" s="11"/>
      <c r="BA216" s="11"/>
      <c r="BB216" s="11"/>
      <c r="BC216" s="11"/>
      <c r="BD216" s="11"/>
      <c r="BE216" s="11"/>
      <c r="BF216" s="11"/>
      <c r="BG216" s="11"/>
      <c r="BH216" s="11"/>
      <c r="BI216" s="11"/>
      <c r="BJ216" s="11"/>
    </row>
    <row r="217" spans="1:62" s="8" customFormat="1">
      <c r="D217" s="43"/>
      <c r="E217" s="43"/>
      <c r="F217" s="43"/>
      <c r="G217" s="70"/>
      <c r="H217" s="70"/>
      <c r="I217" s="49"/>
      <c r="J217" s="49"/>
      <c r="K217" s="49"/>
      <c r="L217" s="49"/>
      <c r="M217" s="49"/>
      <c r="N217" s="44"/>
      <c r="O217" s="44"/>
      <c r="P217" s="44"/>
      <c r="Q217" s="45"/>
      <c r="R217" s="45"/>
      <c r="S217" s="41"/>
      <c r="X217" s="1"/>
      <c r="Y217" s="19"/>
      <c r="Z217" s="19"/>
      <c r="AA217" s="19"/>
      <c r="AB217" s="19"/>
      <c r="AC217" s="19"/>
      <c r="AD217" s="11"/>
      <c r="AE217" s="116"/>
      <c r="AF217" s="116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  <c r="AS217" s="11"/>
      <c r="AT217" s="11"/>
      <c r="AU217" s="11"/>
      <c r="AV217" s="11"/>
      <c r="AW217" s="11"/>
      <c r="AX217" s="11"/>
      <c r="AY217" s="11"/>
      <c r="AZ217" s="11"/>
      <c r="BA217" s="11"/>
      <c r="BB217" s="11"/>
      <c r="BC217" s="11"/>
      <c r="BD217" s="11"/>
      <c r="BE217" s="11"/>
      <c r="BF217" s="11"/>
      <c r="BG217" s="11"/>
      <c r="BH217" s="11"/>
      <c r="BI217" s="11"/>
      <c r="BJ217" s="11"/>
    </row>
    <row r="218" spans="1:62" s="8" customFormat="1">
      <c r="A218" s="55" t="s">
        <v>23</v>
      </c>
      <c r="C218" s="55"/>
      <c r="D218" s="55"/>
      <c r="E218" s="55"/>
      <c r="F218" s="55"/>
      <c r="G218" s="47"/>
      <c r="H218" s="47"/>
      <c r="I218" s="47"/>
      <c r="J218" s="47"/>
      <c r="K218" s="47"/>
      <c r="L218" s="47"/>
      <c r="M218" s="47"/>
      <c r="N218" s="47"/>
      <c r="O218" s="47"/>
      <c r="P218" s="47"/>
      <c r="Q218" s="48"/>
      <c r="R218" s="48"/>
      <c r="S218"/>
      <c r="X218" s="1"/>
      <c r="Y218" s="19"/>
      <c r="Z218" s="19"/>
      <c r="AA218" s="19"/>
      <c r="AB218" s="19"/>
      <c r="AC218" s="19"/>
      <c r="AD218" s="11"/>
      <c r="AE218" s="31"/>
      <c r="AF218" s="3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  <c r="AS218" s="11"/>
      <c r="AT218" s="11"/>
      <c r="AU218" s="11"/>
      <c r="AV218" s="11"/>
      <c r="AW218" s="11"/>
      <c r="AX218" s="11"/>
      <c r="AY218" s="11"/>
      <c r="AZ218" s="11"/>
      <c r="BA218" s="11"/>
      <c r="BB218" s="11"/>
      <c r="BC218" s="11"/>
      <c r="BD218" s="11"/>
      <c r="BE218" s="11"/>
      <c r="BF218" s="11"/>
      <c r="BG218" s="11"/>
      <c r="BH218" s="11"/>
      <c r="BI218" s="11"/>
      <c r="BJ218" s="11"/>
    </row>
    <row r="219" spans="1:62" s="8" customFormat="1" ht="15.75" thickBot="1">
      <c r="A219" s="55"/>
      <c r="C219" s="55"/>
      <c r="D219" s="55"/>
      <c r="E219" s="55"/>
      <c r="F219" s="55"/>
      <c r="G219" s="47"/>
      <c r="H219" s="47"/>
      <c r="I219" s="47"/>
      <c r="J219" s="47"/>
      <c r="K219" s="47"/>
      <c r="L219" s="47"/>
      <c r="M219" s="47"/>
      <c r="N219" s="47"/>
      <c r="O219" s="47"/>
      <c r="P219" s="47"/>
      <c r="Q219" s="48"/>
      <c r="R219" s="48"/>
      <c r="S219" s="41"/>
      <c r="T219"/>
      <c r="X219" s="1"/>
      <c r="Y219" s="19"/>
      <c r="Z219" s="19"/>
      <c r="AA219" s="19"/>
      <c r="AB219" s="19"/>
      <c r="AC219" s="19"/>
      <c r="AD219" s="11"/>
      <c r="AE219" s="31"/>
      <c r="AF219" s="3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  <c r="AS219" s="11"/>
      <c r="AT219" s="11"/>
      <c r="AU219" s="11"/>
      <c r="AV219" s="11"/>
      <c r="AW219" s="11"/>
      <c r="AX219" s="11"/>
      <c r="AY219" s="11"/>
      <c r="AZ219" s="11"/>
      <c r="BA219" s="11"/>
      <c r="BB219" s="11"/>
      <c r="BC219" s="11"/>
      <c r="BD219" s="11"/>
      <c r="BE219" s="11"/>
      <c r="BF219" s="11"/>
      <c r="BG219" s="11"/>
      <c r="BH219" s="11"/>
      <c r="BI219" s="11"/>
      <c r="BJ219" s="11"/>
    </row>
    <row r="220" spans="1:62" s="8" customFormat="1" ht="15.75" thickBot="1">
      <c r="A220" s="39"/>
      <c r="B220" s="117" t="s">
        <v>24</v>
      </c>
      <c r="C220" s="118"/>
      <c r="D220" s="119"/>
      <c r="E220" s="120" t="s">
        <v>25</v>
      </c>
      <c r="F220" s="121"/>
      <c r="G220" s="120" t="s">
        <v>26</v>
      </c>
      <c r="H220" s="121"/>
      <c r="I220" s="47"/>
      <c r="J220" s="47"/>
      <c r="K220" s="47"/>
      <c r="L220"/>
      <c r="M220"/>
      <c r="N220" s="47"/>
      <c r="O220" s="47"/>
      <c r="P220" s="47"/>
      <c r="Q220" s="48"/>
      <c r="R220" s="48"/>
      <c r="S220" s="41"/>
      <c r="X220" s="1"/>
      <c r="Y220" s="19"/>
      <c r="Z220" s="19"/>
      <c r="AA220" s="19"/>
      <c r="AB220" s="19"/>
      <c r="AC220" s="19"/>
      <c r="AD220" s="11"/>
      <c r="AE220" s="31"/>
      <c r="AF220" s="3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  <c r="AS220" s="11"/>
      <c r="AT220" s="11"/>
      <c r="AU220" s="11"/>
      <c r="AV220" s="11"/>
      <c r="AW220" s="11"/>
      <c r="AX220" s="11"/>
      <c r="AY220" s="11"/>
      <c r="AZ220" s="11"/>
      <c r="BA220" s="11"/>
      <c r="BB220" s="11"/>
      <c r="BC220" s="11"/>
      <c r="BD220" s="11"/>
      <c r="BE220" s="11"/>
      <c r="BF220" s="11"/>
      <c r="BG220" s="11"/>
      <c r="BH220" s="11"/>
      <c r="BI220" s="11"/>
      <c r="BJ220" s="11"/>
    </row>
    <row r="221" spans="1:62" s="8" customFormat="1">
      <c r="A221" s="39"/>
      <c r="B221" s="91" t="s">
        <v>48</v>
      </c>
      <c r="C221" s="92"/>
      <c r="D221" s="93"/>
      <c r="E221" s="104">
        <v>46.83</v>
      </c>
      <c r="F221" s="105"/>
      <c r="G221" s="106">
        <v>114</v>
      </c>
      <c r="H221" s="107"/>
      <c r="I221" s="47"/>
      <c r="J221" s="47"/>
      <c r="K221" s="55" t="s">
        <v>46</v>
      </c>
      <c r="L221" s="47"/>
      <c r="M221" s="47"/>
      <c r="N221" s="47"/>
      <c r="O221" s="47"/>
      <c r="P221" s="47"/>
      <c r="Q221" s="48"/>
      <c r="R221" s="48"/>
      <c r="S221" s="41"/>
      <c r="X221" s="1"/>
      <c r="Y221" s="19"/>
      <c r="Z221" s="19"/>
      <c r="AA221" s="19"/>
      <c r="AB221" s="19"/>
      <c r="AC221" s="19"/>
      <c r="AD221" s="11"/>
      <c r="AE221" s="31"/>
      <c r="AF221" s="3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  <c r="AS221" s="11"/>
      <c r="AT221" s="11"/>
      <c r="AU221" s="11"/>
      <c r="AV221" s="11"/>
      <c r="AW221" s="11"/>
      <c r="AX221" s="11"/>
      <c r="AY221" s="11"/>
      <c r="AZ221" s="11"/>
      <c r="BA221" s="11"/>
      <c r="BB221" s="11"/>
      <c r="BC221" s="11"/>
      <c r="BD221" s="11"/>
      <c r="BE221" s="11"/>
      <c r="BF221" s="11"/>
      <c r="BG221" s="11"/>
      <c r="BH221" s="11"/>
      <c r="BI221" s="11"/>
      <c r="BJ221" s="11"/>
    </row>
    <row r="222" spans="1:62" s="8" customFormat="1">
      <c r="A222" s="39"/>
      <c r="B222" s="94" t="s">
        <v>49</v>
      </c>
      <c r="C222" s="95"/>
      <c r="D222" s="96"/>
      <c r="E222" s="108">
        <v>48.48</v>
      </c>
      <c r="F222" s="109"/>
      <c r="G222" s="110">
        <v>116</v>
      </c>
      <c r="H222" s="111"/>
      <c r="I222" s="47"/>
      <c r="J222" s="47"/>
      <c r="K222"/>
      <c r="L222" s="47"/>
      <c r="M222"/>
      <c r="N222" s="47"/>
      <c r="O222"/>
      <c r="P222" s="47"/>
      <c r="Q222"/>
      <c r="R222" s="48"/>
      <c r="S222" s="41"/>
      <c r="X222" s="1"/>
      <c r="Y222" s="19"/>
      <c r="Z222" s="19"/>
      <c r="AA222" s="19"/>
      <c r="AB222" s="19"/>
      <c r="AC222" s="19"/>
      <c r="AD222" s="11"/>
      <c r="AE222" s="31"/>
      <c r="AF222" s="3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  <c r="AS222" s="11"/>
      <c r="AT222" s="11"/>
      <c r="AU222" s="11"/>
      <c r="AV222" s="11"/>
      <c r="AW222" s="11"/>
      <c r="AX222" s="11"/>
      <c r="AY222" s="11"/>
      <c r="AZ222" s="11"/>
      <c r="BA222" s="11"/>
      <c r="BB222" s="11"/>
      <c r="BC222" s="11"/>
      <c r="BD222" s="11"/>
      <c r="BE222" s="11"/>
      <c r="BF222" s="11"/>
      <c r="BG222" s="11"/>
      <c r="BH222" s="11"/>
      <c r="BI222" s="11"/>
      <c r="BJ222" s="11"/>
    </row>
    <row r="223" spans="1:62" s="8" customFormat="1" ht="15.75" thickBot="1">
      <c r="A223" s="39"/>
      <c r="B223" s="97" t="s">
        <v>50</v>
      </c>
      <c r="C223" s="98"/>
      <c r="D223" s="99"/>
      <c r="E223" s="112">
        <v>51.91</v>
      </c>
      <c r="F223" s="113"/>
      <c r="G223" s="114">
        <v>119</v>
      </c>
      <c r="H223" s="115"/>
      <c r="I223" s="47"/>
      <c r="J223" s="47"/>
      <c r="K223" s="47"/>
      <c r="L223" s="47"/>
      <c r="M223" s="47"/>
      <c r="N223" s="47"/>
      <c r="O223" s="47"/>
      <c r="P223" s="47"/>
      <c r="Q223" s="48"/>
      <c r="R223" s="48"/>
      <c r="S223" s="41"/>
      <c r="X223" s="1"/>
      <c r="Y223" s="19"/>
      <c r="Z223" s="19"/>
      <c r="AA223" s="19"/>
      <c r="AB223" s="19"/>
      <c r="AC223" s="19"/>
      <c r="AD223" s="11"/>
      <c r="AE223" s="31"/>
      <c r="AF223" s="3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  <c r="AS223" s="11"/>
      <c r="AT223" s="11"/>
      <c r="AU223" s="11"/>
      <c r="AV223" s="11"/>
      <c r="AW223" s="11"/>
      <c r="AX223" s="11"/>
      <c r="AY223" s="11"/>
      <c r="AZ223" s="11"/>
      <c r="BA223" s="11"/>
      <c r="BB223" s="11"/>
      <c r="BC223" s="11"/>
      <c r="BD223" s="11"/>
      <c r="BE223" s="11"/>
      <c r="BF223" s="11"/>
      <c r="BG223" s="11"/>
      <c r="BH223" s="11"/>
      <c r="BI223" s="11"/>
      <c r="BJ223" s="11"/>
    </row>
    <row r="224" spans="1:62" s="8" customFormat="1" ht="15.75" thickBot="1">
      <c r="A224" s="39"/>
      <c r="B224" s="88" t="s">
        <v>30</v>
      </c>
      <c r="C224" s="89"/>
      <c r="D224" s="62"/>
      <c r="E224" s="100">
        <v>7.47</v>
      </c>
      <c r="F224" s="101"/>
      <c r="G224" s="101"/>
      <c r="H224" s="102"/>
      <c r="I224" s="47"/>
      <c r="J224" s="47"/>
      <c r="K224" s="47"/>
      <c r="L224" s="47"/>
      <c r="M224" s="47"/>
      <c r="N224" s="47"/>
      <c r="O224" s="47"/>
      <c r="P224" s="47"/>
      <c r="Q224" s="48"/>
      <c r="R224" s="48"/>
      <c r="S224" s="41"/>
      <c r="X224" s="1"/>
      <c r="Y224" s="19"/>
      <c r="Z224" s="19"/>
      <c r="AA224" s="19"/>
      <c r="AB224" s="19"/>
      <c r="AC224" s="19"/>
      <c r="AD224" s="11"/>
      <c r="AE224" s="31"/>
      <c r="AF224" s="3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  <c r="AS224" s="11"/>
      <c r="AT224" s="11"/>
      <c r="AU224" s="11"/>
      <c r="AV224" s="11"/>
      <c r="AW224" s="11"/>
      <c r="AX224" s="11"/>
      <c r="AY224" s="11"/>
      <c r="AZ224" s="11"/>
      <c r="BA224" s="11"/>
      <c r="BB224" s="11"/>
      <c r="BC224" s="11"/>
      <c r="BD224" s="11"/>
      <c r="BE224" s="11"/>
      <c r="BF224" s="11"/>
      <c r="BG224" s="11"/>
      <c r="BH224" s="11"/>
      <c r="BI224" s="11"/>
      <c r="BJ224" s="11"/>
    </row>
    <row r="225" spans="1:62" s="8" customFormat="1">
      <c r="A225" s="39"/>
      <c r="B225" s="103" t="s">
        <v>31</v>
      </c>
      <c r="C225" s="103"/>
      <c r="D225" s="103"/>
      <c r="E225" s="103"/>
      <c r="F225" s="103"/>
      <c r="G225" s="103"/>
      <c r="H225" s="103"/>
      <c r="I225" s="17"/>
      <c r="J225" s="17"/>
      <c r="K225" s="17"/>
      <c r="L225" s="17"/>
      <c r="M225" s="17"/>
      <c r="N225" s="17"/>
      <c r="O225" s="17"/>
      <c r="P225" s="17"/>
      <c r="Q225" s="40"/>
      <c r="R225" s="40"/>
      <c r="S225" s="41"/>
      <c r="X225" s="1"/>
      <c r="Y225" s="30"/>
      <c r="Z225" s="19"/>
      <c r="AA225" s="19"/>
      <c r="AB225" s="19"/>
      <c r="AC225" s="19"/>
      <c r="AD225" s="11"/>
      <c r="AE225" s="31"/>
      <c r="AF225" s="3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  <c r="AS225" s="11"/>
      <c r="AT225" s="11"/>
      <c r="AU225" s="11"/>
      <c r="AV225" s="11"/>
      <c r="AW225" s="11"/>
      <c r="AX225" s="11"/>
      <c r="AY225" s="11"/>
      <c r="AZ225" s="11"/>
      <c r="BA225" s="11"/>
      <c r="BB225" s="11"/>
      <c r="BC225" s="11"/>
      <c r="BD225" s="11"/>
      <c r="BE225" s="11"/>
      <c r="BF225" s="11"/>
      <c r="BG225" s="11"/>
      <c r="BH225" s="11"/>
      <c r="BI225" s="11"/>
      <c r="BJ225" s="11"/>
    </row>
    <row r="226" spans="1:62" s="8" customFormat="1">
      <c r="A226" s="39"/>
      <c r="B226" s="17"/>
      <c r="C226" s="17"/>
      <c r="D226" s="39"/>
      <c r="E226" s="39"/>
      <c r="F226" s="39"/>
      <c r="G226" s="39"/>
      <c r="H226" s="39"/>
      <c r="I226" s="47"/>
      <c r="J226" s="47"/>
      <c r="K226" s="47"/>
      <c r="L226" s="47"/>
      <c r="M226" s="47"/>
      <c r="N226" s="47"/>
      <c r="O226" s="47"/>
      <c r="P226" s="47"/>
      <c r="Q226" s="48"/>
      <c r="R226" s="48"/>
      <c r="S226" s="41"/>
      <c r="X226" s="9"/>
      <c r="Y226" s="10"/>
      <c r="Z226" s="19"/>
      <c r="AA226" s="19"/>
      <c r="AB226" s="19"/>
      <c r="AC226" s="19"/>
      <c r="AD226" s="11"/>
      <c r="AE226" s="31"/>
      <c r="AF226" s="3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  <c r="AS226" s="11"/>
      <c r="AT226" s="11"/>
      <c r="AU226" s="11"/>
      <c r="AV226" s="11"/>
      <c r="AW226" s="11"/>
      <c r="AX226" s="11"/>
      <c r="AY226" s="11"/>
      <c r="AZ226" s="11"/>
      <c r="BA226" s="11"/>
      <c r="BB226" s="11"/>
      <c r="BC226" s="11"/>
      <c r="BD226" s="11"/>
      <c r="BE226" s="11"/>
      <c r="BF226" s="11"/>
      <c r="BG226" s="11"/>
      <c r="BH226" s="11"/>
      <c r="BI226" s="11"/>
      <c r="BJ226" s="11"/>
    </row>
    <row r="227" spans="1:62" s="15" customFormat="1">
      <c r="A227" s="71"/>
      <c r="B227" s="39" t="s">
        <v>35</v>
      </c>
      <c r="C227" s="39" t="s">
        <v>36</v>
      </c>
      <c r="D227" s="223" t="s">
        <v>37</v>
      </c>
      <c r="E227" s="223"/>
      <c r="F227" s="223"/>
      <c r="G227" s="223"/>
      <c r="H227" s="223"/>
      <c r="I227" s="71"/>
      <c r="J227" s="71"/>
      <c r="K227" s="72"/>
      <c r="L227" s="72"/>
      <c r="M227" s="72"/>
      <c r="N227" s="72"/>
      <c r="O227" s="72"/>
      <c r="P227" s="72"/>
      <c r="Q227" s="72"/>
      <c r="X227" s="9"/>
      <c r="Y227" s="10"/>
      <c r="Z227" s="10"/>
      <c r="AA227" s="10"/>
      <c r="AB227" s="10"/>
    </row>
    <row r="228" spans="1:62" s="15" customFormat="1">
      <c r="A228" s="71"/>
      <c r="B228" s="39" t="s">
        <v>38</v>
      </c>
      <c r="C228" s="39" t="s">
        <v>36</v>
      </c>
      <c r="D228" s="223" t="s">
        <v>39</v>
      </c>
      <c r="E228" s="223"/>
      <c r="F228" s="223"/>
      <c r="G228" s="223"/>
      <c r="H228" s="223"/>
      <c r="I228" s="71"/>
      <c r="J228" s="71"/>
      <c r="K228" s="72"/>
      <c r="L228" s="72"/>
      <c r="M228" s="72"/>
      <c r="N228" s="72"/>
      <c r="O228" s="72"/>
      <c r="P228" s="72"/>
      <c r="Q228" s="72"/>
      <c r="X228" s="9"/>
      <c r="Y228" s="10"/>
      <c r="Z228" s="10"/>
      <c r="AA228" s="10"/>
      <c r="AB228" s="10"/>
    </row>
    <row r="229" spans="1:62" s="15" customFormat="1">
      <c r="A229" s="71"/>
      <c r="B229" s="223" t="s">
        <v>40</v>
      </c>
      <c r="C229" s="223"/>
      <c r="D229" s="39" t="s">
        <v>36</v>
      </c>
      <c r="E229" s="224" t="s">
        <v>41</v>
      </c>
      <c r="F229" s="39" t="s">
        <v>36</v>
      </c>
      <c r="G229" s="223" t="s">
        <v>42</v>
      </c>
      <c r="H229" s="223"/>
      <c r="I229" s="71"/>
      <c r="J229" s="71"/>
      <c r="K229" s="72"/>
      <c r="L229" s="72"/>
      <c r="M229" s="72"/>
      <c r="N229" s="72"/>
      <c r="O229" s="72"/>
      <c r="P229" s="72"/>
      <c r="Q229" s="72"/>
      <c r="X229" s="1"/>
      <c r="Y229" s="2"/>
      <c r="Z229" s="10"/>
      <c r="AA229" s="10"/>
      <c r="AB229" s="10"/>
    </row>
    <row r="230" spans="1:62" s="8" customFormat="1">
      <c r="B230" s="225" t="s">
        <v>43</v>
      </c>
      <c r="C230" s="225"/>
      <c r="D230" s="225"/>
      <c r="E230" s="225"/>
      <c r="W230" s="84"/>
      <c r="X230" s="67"/>
      <c r="Y230" s="3"/>
      <c r="Z230" s="2"/>
      <c r="AA230" s="2"/>
      <c r="AB230" s="2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  <c r="AS230" s="11"/>
      <c r="AT230" s="11"/>
      <c r="AU230" s="11"/>
      <c r="AV230" s="11"/>
      <c r="AW230" s="11"/>
      <c r="AX230" s="11"/>
      <c r="AY230" s="11"/>
      <c r="AZ230" s="11"/>
      <c r="BA230" s="11"/>
      <c r="BB230" s="11"/>
      <c r="BC230" s="11"/>
      <c r="BD230" s="11"/>
      <c r="BE230" s="11"/>
      <c r="BF230" s="11"/>
      <c r="BG230" s="11"/>
      <c r="BH230" s="11"/>
      <c r="BI230" s="11"/>
      <c r="BJ230" s="11"/>
    </row>
  </sheetData>
  <mergeCells count="768">
    <mergeCell ref="A6:L6"/>
    <mergeCell ref="M6:O6"/>
    <mergeCell ref="Q6:R6"/>
    <mergeCell ref="B9:C9"/>
    <mergeCell ref="D9:E9"/>
    <mergeCell ref="G9:M9"/>
    <mergeCell ref="A3:W3"/>
    <mergeCell ref="B4:C4"/>
    <mergeCell ref="D4:H4"/>
    <mergeCell ref="I4:L4"/>
    <mergeCell ref="M4:P4"/>
    <mergeCell ref="Q4:V4"/>
    <mergeCell ref="B12:C12"/>
    <mergeCell ref="G12:H12"/>
    <mergeCell ref="I12:K12"/>
    <mergeCell ref="L12:M12"/>
    <mergeCell ref="N12:O12"/>
    <mergeCell ref="P12:Q12"/>
    <mergeCell ref="P10:Q10"/>
    <mergeCell ref="R10:S10"/>
    <mergeCell ref="D11:E13"/>
    <mergeCell ref="G11:H11"/>
    <mergeCell ref="I11:K11"/>
    <mergeCell ref="L11:M11"/>
    <mergeCell ref="N11:O11"/>
    <mergeCell ref="P11:Q11"/>
    <mergeCell ref="R11:S11"/>
    <mergeCell ref="R12:S12"/>
    <mergeCell ref="B10:C10"/>
    <mergeCell ref="D10:E10"/>
    <mergeCell ref="G10:H10"/>
    <mergeCell ref="I10:K10"/>
    <mergeCell ref="L10:M10"/>
    <mergeCell ref="N10:O10"/>
    <mergeCell ref="R14:S14"/>
    <mergeCell ref="B15:C15"/>
    <mergeCell ref="G15:H15"/>
    <mergeCell ref="I15:K15"/>
    <mergeCell ref="L15:M15"/>
    <mergeCell ref="N15:O15"/>
    <mergeCell ref="P15:Q15"/>
    <mergeCell ref="R15:S15"/>
    <mergeCell ref="D14:E16"/>
    <mergeCell ref="G14:H14"/>
    <mergeCell ref="I14:K14"/>
    <mergeCell ref="L14:M14"/>
    <mergeCell ref="N14:O14"/>
    <mergeCell ref="P14:Q14"/>
    <mergeCell ref="R17:S17"/>
    <mergeCell ref="B18:C18"/>
    <mergeCell ref="G18:H18"/>
    <mergeCell ref="I18:K18"/>
    <mergeCell ref="L18:M18"/>
    <mergeCell ref="N18:O18"/>
    <mergeCell ref="P18:Q18"/>
    <mergeCell ref="R18:S18"/>
    <mergeCell ref="D17:E19"/>
    <mergeCell ref="G17:H17"/>
    <mergeCell ref="I17:K17"/>
    <mergeCell ref="L17:M17"/>
    <mergeCell ref="N17:O17"/>
    <mergeCell ref="P17:Q17"/>
    <mergeCell ref="B19:C19"/>
    <mergeCell ref="AE19:AF19"/>
    <mergeCell ref="B20:C20"/>
    <mergeCell ref="D20:E22"/>
    <mergeCell ref="G20:H20"/>
    <mergeCell ref="I20:K20"/>
    <mergeCell ref="L20:M20"/>
    <mergeCell ref="N20:O20"/>
    <mergeCell ref="P20:Q20"/>
    <mergeCell ref="R20:S20"/>
    <mergeCell ref="AE20:AF20"/>
    <mergeCell ref="B21:C21"/>
    <mergeCell ref="G21:H21"/>
    <mergeCell ref="I21:K21"/>
    <mergeCell ref="L21:M21"/>
    <mergeCell ref="N21:O21"/>
    <mergeCell ref="P21:Q21"/>
    <mergeCell ref="R21:S21"/>
    <mergeCell ref="AE21:AF21"/>
    <mergeCell ref="B22:C22"/>
    <mergeCell ref="AE22:AF22"/>
    <mergeCell ref="B23:C23"/>
    <mergeCell ref="D23:E25"/>
    <mergeCell ref="G23:H23"/>
    <mergeCell ref="I23:K23"/>
    <mergeCell ref="L23:M23"/>
    <mergeCell ref="N23:O23"/>
    <mergeCell ref="P23:Q23"/>
    <mergeCell ref="R23:S23"/>
    <mergeCell ref="B25:C25"/>
    <mergeCell ref="B26:C26"/>
    <mergeCell ref="D26:H26"/>
    <mergeCell ref="I26:L26"/>
    <mergeCell ref="M26:P26"/>
    <mergeCell ref="Q26:R26"/>
    <mergeCell ref="AE23:AF23"/>
    <mergeCell ref="B24:C24"/>
    <mergeCell ref="G24:H24"/>
    <mergeCell ref="I24:K24"/>
    <mergeCell ref="L24:M24"/>
    <mergeCell ref="N24:O24"/>
    <mergeCell ref="P24:Q24"/>
    <mergeCell ref="R24:S24"/>
    <mergeCell ref="G27:M27"/>
    <mergeCell ref="N27:S27"/>
    <mergeCell ref="D28:E28"/>
    <mergeCell ref="G28:M28"/>
    <mergeCell ref="N28:S28"/>
    <mergeCell ref="D29:E29"/>
    <mergeCell ref="G29:H29"/>
    <mergeCell ref="I29:K29"/>
    <mergeCell ref="L29:M29"/>
    <mergeCell ref="N29:O29"/>
    <mergeCell ref="B31:C31"/>
    <mergeCell ref="B32:C32"/>
    <mergeCell ref="D32:E33"/>
    <mergeCell ref="G32:H32"/>
    <mergeCell ref="L32:M32"/>
    <mergeCell ref="N32:O32"/>
    <mergeCell ref="P29:Q29"/>
    <mergeCell ref="R29:S29"/>
    <mergeCell ref="B30:C30"/>
    <mergeCell ref="D30:E31"/>
    <mergeCell ref="G30:H30"/>
    <mergeCell ref="I30:K30"/>
    <mergeCell ref="L30:M30"/>
    <mergeCell ref="N30:O30"/>
    <mergeCell ref="P30:Q30"/>
    <mergeCell ref="R30:S30"/>
    <mergeCell ref="P32:Q32"/>
    <mergeCell ref="R32:S32"/>
    <mergeCell ref="B34:C34"/>
    <mergeCell ref="D34:E35"/>
    <mergeCell ref="G34:H34"/>
    <mergeCell ref="I34:K34"/>
    <mergeCell ref="L34:M34"/>
    <mergeCell ref="N34:O34"/>
    <mergeCell ref="P34:Q34"/>
    <mergeCell ref="R34:S34"/>
    <mergeCell ref="AE35:AF35"/>
    <mergeCell ref="B36:C36"/>
    <mergeCell ref="D36:E37"/>
    <mergeCell ref="G36:H36"/>
    <mergeCell ref="I36:K36"/>
    <mergeCell ref="L36:M36"/>
    <mergeCell ref="N36:O36"/>
    <mergeCell ref="P36:Q36"/>
    <mergeCell ref="R36:S36"/>
    <mergeCell ref="AE36:AF36"/>
    <mergeCell ref="AE38:AF38"/>
    <mergeCell ref="G41:M41"/>
    <mergeCell ref="N41:S41"/>
    <mergeCell ref="D42:E42"/>
    <mergeCell ref="G42:M42"/>
    <mergeCell ref="N42:S42"/>
    <mergeCell ref="B37:C37"/>
    <mergeCell ref="AE37:AF37"/>
    <mergeCell ref="B38:C38"/>
    <mergeCell ref="D38:E39"/>
    <mergeCell ref="G38:H38"/>
    <mergeCell ref="I38:K38"/>
    <mergeCell ref="L38:M38"/>
    <mergeCell ref="N38:O38"/>
    <mergeCell ref="P38:Q38"/>
    <mergeCell ref="R38:S38"/>
    <mergeCell ref="R43:S43"/>
    <mergeCell ref="B44:C44"/>
    <mergeCell ref="D44:E45"/>
    <mergeCell ref="G44:H44"/>
    <mergeCell ref="I44:K44"/>
    <mergeCell ref="L44:M44"/>
    <mergeCell ref="N44:O44"/>
    <mergeCell ref="P44:Q44"/>
    <mergeCell ref="R44:S44"/>
    <mergeCell ref="D43:E43"/>
    <mergeCell ref="G43:H43"/>
    <mergeCell ref="I43:K43"/>
    <mergeCell ref="L43:M43"/>
    <mergeCell ref="N43:O43"/>
    <mergeCell ref="P43:Q43"/>
    <mergeCell ref="P46:Q46"/>
    <mergeCell ref="R46:S46"/>
    <mergeCell ref="B48:C48"/>
    <mergeCell ref="D48:E49"/>
    <mergeCell ref="G48:H48"/>
    <mergeCell ref="I48:K48"/>
    <mergeCell ref="L48:M48"/>
    <mergeCell ref="N48:O48"/>
    <mergeCell ref="P48:Q48"/>
    <mergeCell ref="R48:S48"/>
    <mergeCell ref="B46:C46"/>
    <mergeCell ref="D46:E47"/>
    <mergeCell ref="G46:H46"/>
    <mergeCell ref="I46:K46"/>
    <mergeCell ref="L46:M46"/>
    <mergeCell ref="N46:O46"/>
    <mergeCell ref="R52:S52"/>
    <mergeCell ref="AE52:AF52"/>
    <mergeCell ref="AE53:AF53"/>
    <mergeCell ref="AE54:AF54"/>
    <mergeCell ref="A56:M56"/>
    <mergeCell ref="AE56:AF56"/>
    <mergeCell ref="P50:Q50"/>
    <mergeCell ref="R50:S50"/>
    <mergeCell ref="AE50:AF50"/>
    <mergeCell ref="B52:C52"/>
    <mergeCell ref="D52:E53"/>
    <mergeCell ref="G52:H52"/>
    <mergeCell ref="I52:K52"/>
    <mergeCell ref="L52:M52"/>
    <mergeCell ref="N52:O52"/>
    <mergeCell ref="P52:Q52"/>
    <mergeCell ref="B50:C50"/>
    <mergeCell ref="D50:E51"/>
    <mergeCell ref="G50:H50"/>
    <mergeCell ref="I50:K50"/>
    <mergeCell ref="L50:M50"/>
    <mergeCell ref="N50:O50"/>
    <mergeCell ref="G58:M58"/>
    <mergeCell ref="N58:S58"/>
    <mergeCell ref="D59:E59"/>
    <mergeCell ref="G59:M59"/>
    <mergeCell ref="N59:S59"/>
    <mergeCell ref="D60:E60"/>
    <mergeCell ref="G60:H60"/>
    <mergeCell ref="I60:K60"/>
    <mergeCell ref="L60:M60"/>
    <mergeCell ref="N60:O60"/>
    <mergeCell ref="P60:Q60"/>
    <mergeCell ref="R60:S60"/>
    <mergeCell ref="B61:C61"/>
    <mergeCell ref="D61:E62"/>
    <mergeCell ref="G61:H61"/>
    <mergeCell ref="I61:K61"/>
    <mergeCell ref="L61:M61"/>
    <mergeCell ref="N61:O61"/>
    <mergeCell ref="P61:Q61"/>
    <mergeCell ref="R61:S61"/>
    <mergeCell ref="P63:Q63"/>
    <mergeCell ref="R63:S63"/>
    <mergeCell ref="B65:C65"/>
    <mergeCell ref="D65:E66"/>
    <mergeCell ref="G65:H65"/>
    <mergeCell ref="I65:K65"/>
    <mergeCell ref="L65:M65"/>
    <mergeCell ref="N65:O65"/>
    <mergeCell ref="P65:Q65"/>
    <mergeCell ref="R65:S65"/>
    <mergeCell ref="B63:C63"/>
    <mergeCell ref="D63:E64"/>
    <mergeCell ref="G63:H63"/>
    <mergeCell ref="I63:K63"/>
    <mergeCell ref="L63:M63"/>
    <mergeCell ref="N63:O63"/>
    <mergeCell ref="R67:S67"/>
    <mergeCell ref="AE67:AF67"/>
    <mergeCell ref="AE68:AF68"/>
    <mergeCell ref="B74:D74"/>
    <mergeCell ref="E74:G74"/>
    <mergeCell ref="H74:L74"/>
    <mergeCell ref="D67:E68"/>
    <mergeCell ref="G67:H67"/>
    <mergeCell ref="I67:K67"/>
    <mergeCell ref="L67:M67"/>
    <mergeCell ref="N67:O67"/>
    <mergeCell ref="P67:Q67"/>
    <mergeCell ref="F77:G77"/>
    <mergeCell ref="H77:I77"/>
    <mergeCell ref="K77:L77"/>
    <mergeCell ref="F78:G78"/>
    <mergeCell ref="H78:I78"/>
    <mergeCell ref="K78:L78"/>
    <mergeCell ref="B75:C75"/>
    <mergeCell ref="F75:G75"/>
    <mergeCell ref="H75:I75"/>
    <mergeCell ref="F76:G76"/>
    <mergeCell ref="H76:I76"/>
    <mergeCell ref="K76:L76"/>
    <mergeCell ref="B83:C83"/>
    <mergeCell ref="D83:H83"/>
    <mergeCell ref="I83:L83"/>
    <mergeCell ref="M83:P83"/>
    <mergeCell ref="Q83:V83"/>
    <mergeCell ref="A87:L87"/>
    <mergeCell ref="M87:O87"/>
    <mergeCell ref="Q87:R87"/>
    <mergeCell ref="F79:G79"/>
    <mergeCell ref="H79:I79"/>
    <mergeCell ref="K79:L79"/>
    <mergeCell ref="B80:H80"/>
    <mergeCell ref="A82:W82"/>
    <mergeCell ref="D90:E90"/>
    <mergeCell ref="G90:M90"/>
    <mergeCell ref="N90:S90"/>
    <mergeCell ref="D91:E91"/>
    <mergeCell ref="G91:H91"/>
    <mergeCell ref="I91:K91"/>
    <mergeCell ref="L91:M91"/>
    <mergeCell ref="N91:O91"/>
    <mergeCell ref="P91:Q91"/>
    <mergeCell ref="R91:S91"/>
    <mergeCell ref="R92:S92"/>
    <mergeCell ref="B93:C93"/>
    <mergeCell ref="G93:H93"/>
    <mergeCell ref="I93:K93"/>
    <mergeCell ref="L93:M93"/>
    <mergeCell ref="N93:O93"/>
    <mergeCell ref="P93:Q93"/>
    <mergeCell ref="R93:S93"/>
    <mergeCell ref="D92:E94"/>
    <mergeCell ref="G92:H92"/>
    <mergeCell ref="I92:K92"/>
    <mergeCell ref="L92:M92"/>
    <mergeCell ref="N92:O92"/>
    <mergeCell ref="P92:Q92"/>
    <mergeCell ref="R95:S95"/>
    <mergeCell ref="B96:C96"/>
    <mergeCell ref="G96:H96"/>
    <mergeCell ref="I96:K96"/>
    <mergeCell ref="L96:M96"/>
    <mergeCell ref="N96:O96"/>
    <mergeCell ref="P96:Q96"/>
    <mergeCell ref="R96:S96"/>
    <mergeCell ref="D95:E97"/>
    <mergeCell ref="G95:H95"/>
    <mergeCell ref="I95:K95"/>
    <mergeCell ref="L95:M95"/>
    <mergeCell ref="N95:O95"/>
    <mergeCell ref="P95:Q95"/>
    <mergeCell ref="R98:S98"/>
    <mergeCell ref="B99:C99"/>
    <mergeCell ref="G99:H99"/>
    <mergeCell ref="I99:K99"/>
    <mergeCell ref="L99:M99"/>
    <mergeCell ref="N99:O99"/>
    <mergeCell ref="P99:Q99"/>
    <mergeCell ref="R99:S99"/>
    <mergeCell ref="D98:E100"/>
    <mergeCell ref="G98:H98"/>
    <mergeCell ref="I98:K98"/>
    <mergeCell ref="L98:M98"/>
    <mergeCell ref="N98:O98"/>
    <mergeCell ref="P98:Q98"/>
    <mergeCell ref="R101:S101"/>
    <mergeCell ref="B102:C102"/>
    <mergeCell ref="G102:H102"/>
    <mergeCell ref="I102:K102"/>
    <mergeCell ref="L102:M102"/>
    <mergeCell ref="N102:O102"/>
    <mergeCell ref="P102:Q102"/>
    <mergeCell ref="R102:S102"/>
    <mergeCell ref="D101:E103"/>
    <mergeCell ref="G101:H101"/>
    <mergeCell ref="I101:K101"/>
    <mergeCell ref="L101:M101"/>
    <mergeCell ref="N101:O101"/>
    <mergeCell ref="P101:Q101"/>
    <mergeCell ref="R104:S104"/>
    <mergeCell ref="B105:C105"/>
    <mergeCell ref="G105:H105"/>
    <mergeCell ref="I105:K105"/>
    <mergeCell ref="L105:M105"/>
    <mergeCell ref="N105:O105"/>
    <mergeCell ref="P105:Q105"/>
    <mergeCell ref="R105:S105"/>
    <mergeCell ref="D104:E106"/>
    <mergeCell ref="G104:H104"/>
    <mergeCell ref="I104:K104"/>
    <mergeCell ref="L104:M104"/>
    <mergeCell ref="N104:O104"/>
    <mergeCell ref="P104:Q104"/>
    <mergeCell ref="G108:M108"/>
    <mergeCell ref="N108:S108"/>
    <mergeCell ref="D109:E109"/>
    <mergeCell ref="G109:M109"/>
    <mergeCell ref="N109:S109"/>
    <mergeCell ref="D110:E110"/>
    <mergeCell ref="G110:H110"/>
    <mergeCell ref="I110:K110"/>
    <mergeCell ref="L110:M110"/>
    <mergeCell ref="N110:O110"/>
    <mergeCell ref="P110:Q110"/>
    <mergeCell ref="R110:S110"/>
    <mergeCell ref="B111:C111"/>
    <mergeCell ref="D111:E112"/>
    <mergeCell ref="G111:H111"/>
    <mergeCell ref="I111:K111"/>
    <mergeCell ref="L111:M111"/>
    <mergeCell ref="N111:O111"/>
    <mergeCell ref="P111:Q111"/>
    <mergeCell ref="R111:S111"/>
    <mergeCell ref="P113:Q113"/>
    <mergeCell ref="R113:S113"/>
    <mergeCell ref="B115:C115"/>
    <mergeCell ref="D115:E116"/>
    <mergeCell ref="G115:H115"/>
    <mergeCell ref="I115:K115"/>
    <mergeCell ref="L115:M115"/>
    <mergeCell ref="N115:O115"/>
    <mergeCell ref="P115:Q115"/>
    <mergeCell ref="R115:S115"/>
    <mergeCell ref="B113:C113"/>
    <mergeCell ref="D113:E114"/>
    <mergeCell ref="G113:H113"/>
    <mergeCell ref="I113:K113"/>
    <mergeCell ref="L113:M113"/>
    <mergeCell ref="N113:O113"/>
    <mergeCell ref="P117:Q117"/>
    <mergeCell ref="R117:S117"/>
    <mergeCell ref="B119:C119"/>
    <mergeCell ref="D119:E120"/>
    <mergeCell ref="G119:H119"/>
    <mergeCell ref="I119:K119"/>
    <mergeCell ref="L119:M119"/>
    <mergeCell ref="N119:O119"/>
    <mergeCell ref="P119:Q119"/>
    <mergeCell ref="R119:S119"/>
    <mergeCell ref="B117:C117"/>
    <mergeCell ref="D117:E118"/>
    <mergeCell ref="G117:H117"/>
    <mergeCell ref="I117:K117"/>
    <mergeCell ref="L117:M117"/>
    <mergeCell ref="N117:O117"/>
    <mergeCell ref="G123:M123"/>
    <mergeCell ref="N123:S123"/>
    <mergeCell ref="D124:E124"/>
    <mergeCell ref="G124:M124"/>
    <mergeCell ref="N124:S124"/>
    <mergeCell ref="D125:E125"/>
    <mergeCell ref="G125:H125"/>
    <mergeCell ref="I125:K125"/>
    <mergeCell ref="L125:M125"/>
    <mergeCell ref="N125:O125"/>
    <mergeCell ref="P125:Q125"/>
    <mergeCell ref="R125:S125"/>
    <mergeCell ref="B126:C126"/>
    <mergeCell ref="D126:E127"/>
    <mergeCell ref="G126:H126"/>
    <mergeCell ref="I126:K126"/>
    <mergeCell ref="L126:M126"/>
    <mergeCell ref="N126:O126"/>
    <mergeCell ref="P126:Q126"/>
    <mergeCell ref="R126:S126"/>
    <mergeCell ref="P128:Q128"/>
    <mergeCell ref="R128:S128"/>
    <mergeCell ref="B130:C130"/>
    <mergeCell ref="D130:E131"/>
    <mergeCell ref="G130:H130"/>
    <mergeCell ref="I130:K130"/>
    <mergeCell ref="L130:M130"/>
    <mergeCell ref="N130:O130"/>
    <mergeCell ref="P130:Q130"/>
    <mergeCell ref="R130:S130"/>
    <mergeCell ref="B128:C128"/>
    <mergeCell ref="D128:E129"/>
    <mergeCell ref="G128:H128"/>
    <mergeCell ref="I128:K128"/>
    <mergeCell ref="L128:M128"/>
    <mergeCell ref="N128:O128"/>
    <mergeCell ref="B136:C136"/>
    <mergeCell ref="B137:C137"/>
    <mergeCell ref="A138:M138"/>
    <mergeCell ref="AE138:AF138"/>
    <mergeCell ref="D140:E140"/>
    <mergeCell ref="G140:M140"/>
    <mergeCell ref="P132:Q132"/>
    <mergeCell ref="R132:S132"/>
    <mergeCell ref="B134:C134"/>
    <mergeCell ref="D134:E135"/>
    <mergeCell ref="G134:H134"/>
    <mergeCell ref="I134:K134"/>
    <mergeCell ref="L134:M134"/>
    <mergeCell ref="N134:O134"/>
    <mergeCell ref="P134:Q134"/>
    <mergeCell ref="R134:S134"/>
    <mergeCell ref="B132:C132"/>
    <mergeCell ref="D132:E133"/>
    <mergeCell ref="G132:H132"/>
    <mergeCell ref="I132:K132"/>
    <mergeCell ref="L132:M132"/>
    <mergeCell ref="N132:O132"/>
    <mergeCell ref="L143:M143"/>
    <mergeCell ref="D145:E147"/>
    <mergeCell ref="G145:H145"/>
    <mergeCell ref="I145:K145"/>
    <mergeCell ref="L145:M145"/>
    <mergeCell ref="G146:H146"/>
    <mergeCell ref="I146:K146"/>
    <mergeCell ref="L146:M146"/>
    <mergeCell ref="D141:E141"/>
    <mergeCell ref="G141:H141"/>
    <mergeCell ref="I141:K141"/>
    <mergeCell ref="L141:M141"/>
    <mergeCell ref="D142:E144"/>
    <mergeCell ref="G142:H142"/>
    <mergeCell ref="I142:K142"/>
    <mergeCell ref="L142:M142"/>
    <mergeCell ref="G143:H143"/>
    <mergeCell ref="I143:K143"/>
    <mergeCell ref="D151:E153"/>
    <mergeCell ref="G151:H151"/>
    <mergeCell ref="I151:K151"/>
    <mergeCell ref="L151:M151"/>
    <mergeCell ref="G152:H152"/>
    <mergeCell ref="I152:K152"/>
    <mergeCell ref="L152:M152"/>
    <mergeCell ref="D148:E150"/>
    <mergeCell ref="G148:H148"/>
    <mergeCell ref="I148:K148"/>
    <mergeCell ref="L148:M148"/>
    <mergeCell ref="G149:H149"/>
    <mergeCell ref="I149:K149"/>
    <mergeCell ref="L149:M149"/>
    <mergeCell ref="E158:F158"/>
    <mergeCell ref="G158:H158"/>
    <mergeCell ref="E159:F159"/>
    <mergeCell ref="G159:H159"/>
    <mergeCell ref="E160:H160"/>
    <mergeCell ref="B159:D159"/>
    <mergeCell ref="A154:I154"/>
    <mergeCell ref="B156:D156"/>
    <mergeCell ref="E156:F156"/>
    <mergeCell ref="G156:H156"/>
    <mergeCell ref="E157:F157"/>
    <mergeCell ref="G157:H157"/>
    <mergeCell ref="A169:L169"/>
    <mergeCell ref="M169:O169"/>
    <mergeCell ref="Q169:R169"/>
    <mergeCell ref="B172:C172"/>
    <mergeCell ref="D172:E172"/>
    <mergeCell ref="G172:M172"/>
    <mergeCell ref="N172:S172"/>
    <mergeCell ref="B161:H161"/>
    <mergeCell ref="A166:W166"/>
    <mergeCell ref="B167:C167"/>
    <mergeCell ref="D167:H167"/>
    <mergeCell ref="I167:L167"/>
    <mergeCell ref="M167:P167"/>
    <mergeCell ref="Q167:V167"/>
    <mergeCell ref="B175:C175"/>
    <mergeCell ref="G175:H175"/>
    <mergeCell ref="I175:K175"/>
    <mergeCell ref="L175:M175"/>
    <mergeCell ref="N175:O175"/>
    <mergeCell ref="P175:Q175"/>
    <mergeCell ref="P173:Q173"/>
    <mergeCell ref="R173:S173"/>
    <mergeCell ref="D174:E176"/>
    <mergeCell ref="G174:H174"/>
    <mergeCell ref="I174:K174"/>
    <mergeCell ref="L174:M174"/>
    <mergeCell ref="N174:O174"/>
    <mergeCell ref="P174:Q174"/>
    <mergeCell ref="R174:S174"/>
    <mergeCell ref="R175:S175"/>
    <mergeCell ref="B173:C173"/>
    <mergeCell ref="D173:E173"/>
    <mergeCell ref="G173:H173"/>
    <mergeCell ref="I173:K173"/>
    <mergeCell ref="L173:M173"/>
    <mergeCell ref="N173:O173"/>
    <mergeCell ref="R177:S177"/>
    <mergeCell ref="B178:C178"/>
    <mergeCell ref="G178:H178"/>
    <mergeCell ref="I178:K178"/>
    <mergeCell ref="L178:M178"/>
    <mergeCell ref="N178:O178"/>
    <mergeCell ref="P178:Q178"/>
    <mergeCell ref="R178:S178"/>
    <mergeCell ref="D177:E179"/>
    <mergeCell ref="G177:H177"/>
    <mergeCell ref="I177:K177"/>
    <mergeCell ref="L177:M177"/>
    <mergeCell ref="N177:O177"/>
    <mergeCell ref="P177:Q177"/>
    <mergeCell ref="R180:S180"/>
    <mergeCell ref="B181:C181"/>
    <mergeCell ref="G181:H181"/>
    <mergeCell ref="I181:K181"/>
    <mergeCell ref="L181:M181"/>
    <mergeCell ref="N181:O181"/>
    <mergeCell ref="P181:Q181"/>
    <mergeCell ref="R181:S181"/>
    <mergeCell ref="D180:E182"/>
    <mergeCell ref="G180:H180"/>
    <mergeCell ref="I180:K180"/>
    <mergeCell ref="L180:M180"/>
    <mergeCell ref="N180:O180"/>
    <mergeCell ref="P180:Q180"/>
    <mergeCell ref="B182:C182"/>
    <mergeCell ref="AE182:AF182"/>
    <mergeCell ref="B183:C183"/>
    <mergeCell ref="D183:E185"/>
    <mergeCell ref="G183:H183"/>
    <mergeCell ref="I183:K183"/>
    <mergeCell ref="L183:M183"/>
    <mergeCell ref="N183:O183"/>
    <mergeCell ref="P183:Q183"/>
    <mergeCell ref="R183:S183"/>
    <mergeCell ref="AE183:AF183"/>
    <mergeCell ref="B184:C184"/>
    <mergeCell ref="G184:H184"/>
    <mergeCell ref="I184:K184"/>
    <mergeCell ref="L184:M184"/>
    <mergeCell ref="N184:O184"/>
    <mergeCell ref="P184:Q184"/>
    <mergeCell ref="R184:S184"/>
    <mergeCell ref="AE184:AF184"/>
    <mergeCell ref="B185:C185"/>
    <mergeCell ref="AE185:AF185"/>
    <mergeCell ref="B186:C186"/>
    <mergeCell ref="D186:E188"/>
    <mergeCell ref="G186:H186"/>
    <mergeCell ref="I186:K186"/>
    <mergeCell ref="L186:M186"/>
    <mergeCell ref="N186:O186"/>
    <mergeCell ref="P186:Q186"/>
    <mergeCell ref="R186:S186"/>
    <mergeCell ref="B188:C188"/>
    <mergeCell ref="B189:C189"/>
    <mergeCell ref="D189:H189"/>
    <mergeCell ref="I189:L189"/>
    <mergeCell ref="M189:P189"/>
    <mergeCell ref="Q189:R189"/>
    <mergeCell ref="AE186:AF186"/>
    <mergeCell ref="B187:C187"/>
    <mergeCell ref="G187:H187"/>
    <mergeCell ref="I187:K187"/>
    <mergeCell ref="L187:M187"/>
    <mergeCell ref="N187:O187"/>
    <mergeCell ref="P187:Q187"/>
    <mergeCell ref="R187:S187"/>
    <mergeCell ref="G190:M190"/>
    <mergeCell ref="N190:S190"/>
    <mergeCell ref="D191:E191"/>
    <mergeCell ref="G191:M191"/>
    <mergeCell ref="N191:S191"/>
    <mergeCell ref="D192:E192"/>
    <mergeCell ref="G192:H192"/>
    <mergeCell ref="I192:K192"/>
    <mergeCell ref="L192:M192"/>
    <mergeCell ref="N192:O192"/>
    <mergeCell ref="B194:C194"/>
    <mergeCell ref="B195:C195"/>
    <mergeCell ref="D195:E196"/>
    <mergeCell ref="G195:H195"/>
    <mergeCell ref="I195:K195"/>
    <mergeCell ref="L195:M195"/>
    <mergeCell ref="P192:Q192"/>
    <mergeCell ref="R192:S192"/>
    <mergeCell ref="B193:C193"/>
    <mergeCell ref="D193:E194"/>
    <mergeCell ref="G193:H193"/>
    <mergeCell ref="I193:K193"/>
    <mergeCell ref="L193:M193"/>
    <mergeCell ref="N193:O193"/>
    <mergeCell ref="P193:Q193"/>
    <mergeCell ref="R193:S193"/>
    <mergeCell ref="N195:O195"/>
    <mergeCell ref="P195:Q195"/>
    <mergeCell ref="R195:S195"/>
    <mergeCell ref="B197:C197"/>
    <mergeCell ref="D197:E198"/>
    <mergeCell ref="G197:H197"/>
    <mergeCell ref="I197:K197"/>
    <mergeCell ref="L197:M197"/>
    <mergeCell ref="N197:O197"/>
    <mergeCell ref="P197:Q197"/>
    <mergeCell ref="R197:S197"/>
    <mergeCell ref="AE198:AF198"/>
    <mergeCell ref="B199:C199"/>
    <mergeCell ref="D199:E200"/>
    <mergeCell ref="G199:H199"/>
    <mergeCell ref="I199:K199"/>
    <mergeCell ref="L199:M199"/>
    <mergeCell ref="N199:O199"/>
    <mergeCell ref="P199:Q199"/>
    <mergeCell ref="R199:S199"/>
    <mergeCell ref="R201:S201"/>
    <mergeCell ref="AE201:AF201"/>
    <mergeCell ref="G204:M204"/>
    <mergeCell ref="N204:S204"/>
    <mergeCell ref="D205:E205"/>
    <mergeCell ref="G205:M205"/>
    <mergeCell ref="N205:S205"/>
    <mergeCell ref="AE199:AF199"/>
    <mergeCell ref="B200:C200"/>
    <mergeCell ref="AE200:AF200"/>
    <mergeCell ref="B201:C201"/>
    <mergeCell ref="D201:E202"/>
    <mergeCell ref="G201:H201"/>
    <mergeCell ref="I201:K201"/>
    <mergeCell ref="L201:M201"/>
    <mergeCell ref="N201:O201"/>
    <mergeCell ref="P201:Q201"/>
    <mergeCell ref="R206:S206"/>
    <mergeCell ref="B207:C207"/>
    <mergeCell ref="D207:E208"/>
    <mergeCell ref="G207:H207"/>
    <mergeCell ref="I207:K207"/>
    <mergeCell ref="L207:M207"/>
    <mergeCell ref="N207:O207"/>
    <mergeCell ref="P207:Q207"/>
    <mergeCell ref="R207:S207"/>
    <mergeCell ref="D206:E206"/>
    <mergeCell ref="G206:H206"/>
    <mergeCell ref="I206:K206"/>
    <mergeCell ref="L206:M206"/>
    <mergeCell ref="N206:O206"/>
    <mergeCell ref="P206:Q206"/>
    <mergeCell ref="L211:M211"/>
    <mergeCell ref="N211:O211"/>
    <mergeCell ref="P211:Q211"/>
    <mergeCell ref="R211:S211"/>
    <mergeCell ref="B209:C209"/>
    <mergeCell ref="D209:E210"/>
    <mergeCell ref="G209:H209"/>
    <mergeCell ref="I209:K209"/>
    <mergeCell ref="L209:M209"/>
    <mergeCell ref="N209:O209"/>
    <mergeCell ref="AE215:AF215"/>
    <mergeCell ref="AE216:AF216"/>
    <mergeCell ref="AE217:AF217"/>
    <mergeCell ref="B220:D220"/>
    <mergeCell ref="E220:F220"/>
    <mergeCell ref="G220:H220"/>
    <mergeCell ref="P213:Q213"/>
    <mergeCell ref="R213:S213"/>
    <mergeCell ref="AE213:AF213"/>
    <mergeCell ref="B215:C215"/>
    <mergeCell ref="D215:E216"/>
    <mergeCell ref="G215:H215"/>
    <mergeCell ref="I215:K215"/>
    <mergeCell ref="L215:M215"/>
    <mergeCell ref="N215:O215"/>
    <mergeCell ref="P215:Q215"/>
    <mergeCell ref="B213:C213"/>
    <mergeCell ref="D213:E214"/>
    <mergeCell ref="G213:H213"/>
    <mergeCell ref="I213:K213"/>
    <mergeCell ref="L213:M213"/>
    <mergeCell ref="N213:O213"/>
    <mergeCell ref="B221:D221"/>
    <mergeCell ref="B222:D222"/>
    <mergeCell ref="B223:D223"/>
    <mergeCell ref="E224:H224"/>
    <mergeCell ref="B225:H225"/>
    <mergeCell ref="N9:S9"/>
    <mergeCell ref="B76:D76"/>
    <mergeCell ref="B77:D77"/>
    <mergeCell ref="B78:D78"/>
    <mergeCell ref="B157:D157"/>
    <mergeCell ref="B158:D158"/>
    <mergeCell ref="E221:F221"/>
    <mergeCell ref="G221:H221"/>
    <mergeCell ref="E222:F222"/>
    <mergeCell ref="G222:H222"/>
    <mergeCell ref="E223:F223"/>
    <mergeCell ref="G223:H223"/>
    <mergeCell ref="R215:S215"/>
    <mergeCell ref="P209:Q209"/>
    <mergeCell ref="R209:S209"/>
    <mergeCell ref="B211:C211"/>
    <mergeCell ref="D211:E212"/>
    <mergeCell ref="G211:H211"/>
    <mergeCell ref="I211:K211"/>
  </mergeCells>
  <pageMargins left="0.7" right="0.7" top="0.75" bottom="0.75" header="0.3" footer="0.3"/>
  <pageSetup paperSize="9" scale="49" orientation="portrait" r:id="rId1"/>
  <rowBreaks count="2" manualBreakCount="2">
    <brk id="81" max="21" man="1"/>
    <brk id="165" max="21" man="1"/>
  </rowBreaks>
  <colBreaks count="1" manualBreakCount="1">
    <brk id="25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2019-04-05T12:40:25Z</dcterms:modified>
</cp:coreProperties>
</file>